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Норм-правовые документы\Отчеты об исполнении бюджета\2022\9 мес\"/>
    </mc:Choice>
  </mc:AlternateContent>
  <bookViews>
    <workbookView xWindow="0" yWindow="0" windowWidth="23040" windowHeight="9192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D60" i="1" l="1"/>
  <c r="C60" i="1"/>
  <c r="C44" i="1"/>
  <c r="D44" i="1"/>
  <c r="D38" i="1" l="1"/>
  <c r="D27" i="1"/>
  <c r="C27" i="1"/>
  <c r="C10" i="1"/>
  <c r="D10" i="1"/>
  <c r="D7" i="1" l="1"/>
  <c r="D4" i="1"/>
  <c r="C4" i="1"/>
</calcChain>
</file>

<file path=xl/sharedStrings.xml><?xml version="1.0" encoding="utf-8"?>
<sst xmlns="http://schemas.openxmlformats.org/spreadsheetml/2006/main" count="127" uniqueCount="120">
  <si>
    <t>Социальная   поддержка   отдельных   категорий   граждан   в   МО   «Бугровское   сельское поселение» на 2022-2026 годы</t>
  </si>
  <si>
    <t>Развитие  культуры,  физической  культуры  и  спорта,  молодежной  политики  на  территории МО «Бугровское сельское поселение»  на 2022-2026 годы</t>
  </si>
  <si>
    <t>10.</t>
  </si>
  <si>
    <t>9.3</t>
  </si>
  <si>
    <t>9.14</t>
  </si>
  <si>
    <t>Расходы на материально-техническое и финансовое обеспечение деятельности исполнительно-распорядительного органа муниципального образования</t>
  </si>
  <si>
    <t>Развитие   малого   и   среднего   предпринимательства   на   территории   МО        «Бугровское сельское      поселение» на 2022-2026 годы</t>
  </si>
  <si>
    <t>№ п/п</t>
  </si>
  <si>
    <t>Наименование программы</t>
  </si>
  <si>
    <t>Предупреждение и ликвидация последствий чрезвычайных ситуаций и стихийных бедствий на территории МО «Бугровское сельское поселение» на   2022-2026 годы</t>
  </si>
  <si>
    <t>1.1</t>
  </si>
  <si>
    <t>Мероприятий по предупреждению и ликвидации последствий ЧС и стихийных бедствий</t>
  </si>
  <si>
    <t>1.2</t>
  </si>
  <si>
    <t>Обеспечение деятельности МУК «Охрана общественного порядка»</t>
  </si>
  <si>
    <t>2.1</t>
  </si>
  <si>
    <t>Работы в области газоснабжения</t>
  </si>
  <si>
    <t>2.2</t>
  </si>
  <si>
    <t>-</t>
  </si>
  <si>
    <t>Благоустройство территории МО «Бугровское сельское поселение» на  2022-2026 годы</t>
  </si>
  <si>
    <t>3.1</t>
  </si>
  <si>
    <t>В рамках федерального проекта «Жилье»: продолжение строительства ул.Тихая от ул.Новостроек до Гаражного пр. п.Бугры</t>
  </si>
  <si>
    <t>3.2</t>
  </si>
  <si>
    <t>3.3</t>
  </si>
  <si>
    <t>Работы по содержанию и ремонту автомобильных дорог местного значения</t>
  </si>
  <si>
    <t>3.4</t>
  </si>
  <si>
    <t>Механизированная уборка автомобильных дорог местного значения</t>
  </si>
  <si>
    <t>3.5</t>
  </si>
  <si>
    <t>Расходы на оплату электроэнергии уличного освещения</t>
  </si>
  <si>
    <t>3.6</t>
  </si>
  <si>
    <t>Содержание и ремонт сетей уличного освещения</t>
  </si>
  <si>
    <t>3.7</t>
  </si>
  <si>
    <t>Устройство парковок для автомобилей</t>
  </si>
  <si>
    <t>3.8</t>
  </si>
  <si>
    <t>Устройство, ремонт и содержание детских и спортивных площадок</t>
  </si>
  <si>
    <t>3.9</t>
  </si>
  <si>
    <t>Устройство и ремонт павильонов ТБО</t>
  </si>
  <si>
    <t>3.10</t>
  </si>
  <si>
    <t>Благоустройство придомовых территорий</t>
  </si>
  <si>
    <t>3.11</t>
  </si>
  <si>
    <t>Озеленение территории</t>
  </si>
  <si>
    <t>3.12</t>
  </si>
  <si>
    <t>Санитарное содержание территории</t>
  </si>
  <si>
    <t>3.13</t>
  </si>
  <si>
    <t>Обработка территории МО «Бугровское сельское поселение» от борщевика Сосновского</t>
  </si>
  <si>
    <t>3.14</t>
  </si>
  <si>
    <t>3.15</t>
  </si>
  <si>
    <t>3.16</t>
  </si>
  <si>
    <t>4.1</t>
  </si>
  <si>
    <t>Организация досуга детей, подростков и молодежи</t>
  </si>
  <si>
    <t>4.2</t>
  </si>
  <si>
    <t>Организация досуга и отдыха населения</t>
  </si>
  <si>
    <t>4.3</t>
  </si>
  <si>
    <t>Обеспечение деятельности автономного муниципального учреждения КДЦ «Бугры»</t>
  </si>
  <si>
    <t>4.4</t>
  </si>
  <si>
    <t>4.5</t>
  </si>
  <si>
    <t>Организация и проведение мероприятий в области физической культуры и спорта</t>
  </si>
  <si>
    <t>5.1</t>
  </si>
  <si>
    <t>5.2</t>
  </si>
  <si>
    <t>5.3</t>
  </si>
  <si>
    <t>Компенсационные выплаты льготным категориям граждан за подключение к сетям газоснабжения</t>
  </si>
  <si>
    <t>5.4</t>
  </si>
  <si>
    <t>Единовременные выплаты семьям при рождении ребенка</t>
  </si>
  <si>
    <t>6.1</t>
  </si>
  <si>
    <t>Участие и организация международных, межмуниципальных семинаров, фестивалей</t>
  </si>
  <si>
    <t>7.1</t>
  </si>
  <si>
    <t>8.1</t>
  </si>
  <si>
    <t>Утепление фасадов многоквартирных домов</t>
  </si>
  <si>
    <t>Муниципальное    управление администрации  МО    «Бугровское       сельское       поселение» Всеволожского         муниципального        района    Ленинградской     области    на    2021 - 2025годы</t>
  </si>
  <si>
    <t>9.1</t>
  </si>
  <si>
    <t>9.2</t>
  </si>
  <si>
    <t>Компенсационные выплаты депутатам МО «Бугровское сельское поселение»</t>
  </si>
  <si>
    <t>9.4</t>
  </si>
  <si>
    <t>9.5</t>
  </si>
  <si>
    <t>Исполнение обязательств в рамках реализации решений Совета депутатов</t>
  </si>
  <si>
    <t>9.6</t>
  </si>
  <si>
    <t>Межбюджетные трансферты на передачу отдельных бюджетных полномочий</t>
  </si>
  <si>
    <t>9.7</t>
  </si>
  <si>
    <t>Ежегодный членский взнос членов ассоциации СМОЛО</t>
  </si>
  <si>
    <t>9.8</t>
  </si>
  <si>
    <t>9.9</t>
  </si>
  <si>
    <t>Расходы на приобретение и изготовление цветочной и сувенирной продукции</t>
  </si>
  <si>
    <t>9.10</t>
  </si>
  <si>
    <t>9.11</t>
  </si>
  <si>
    <t>9.12</t>
  </si>
  <si>
    <t>Осуществление муниципальных полномочий в области земельных отношений</t>
  </si>
  <si>
    <t>9.13</t>
  </si>
  <si>
    <t>Взносы на капитальный ремонт общего имущества многоквартирных домов</t>
  </si>
  <si>
    <t>Расходы    на    дополнительное    пенсионное    обеспечение    муниципальных    служащих    и    лиц,замещавших выборные должности в органах местного самоуправления</t>
  </si>
  <si>
    <t>ИТОГО</t>
  </si>
  <si>
    <t>Расходы,  связанные  с  владением,  пользованием  и  распоряжением  имуществом,  находящемся  вмуниципальной собственности</t>
  </si>
  <si>
    <t>Подготовка   и   размещение  информации  о   деятельности  органов   местного   самоуправления   в печатных и электронных СМИ</t>
  </si>
  <si>
    <t>Единовременные  денежные  выплаты  ветеранам  ВОВ,  пенсионерам,  инвалидам  и  гражданам,оказавшимся в трудной жизненной ситуации</t>
  </si>
  <si>
    <t>Развитие   межмуниципального,   межконфессионального   сотрудничества   муниципального образования   «Бугровское   сельское   поселение»   Всеволожского   муниципального   района Ленинградской области на 2021-2023 годы</t>
  </si>
  <si>
    <t>Обеспечение  качественным  жильем  жителей  муниципального  образования    «Бугровскоесельское  поселение»  Всеволожского  муниципального  района  Ленинградской  области»  на 2020-2024 годы</t>
  </si>
  <si>
    <t>Энергосбережение    и    повышение    энергетической    эффективности    в    сфере    жилищно-коммунального хозяйства МО «Бугровское сельское  поселение» на 2020-2022 годы</t>
  </si>
  <si>
    <t>Организация  лечения  и  обеспечение  жизненно-необходимыми  товарами  малоимущих  семей  с несовершеннолетними детьми и детьми-инвалидами</t>
  </si>
  <si>
    <r>
      <rPr>
        <b/>
        <sz val="9"/>
        <rFont val="Times New Roman"/>
        <family val="1"/>
        <charset val="204"/>
      </rPr>
      <t>Проектирование,  строительство,  содержание  и  капитальный  ремонт  инженерных  сетей  в
сфере ЖКХ   МО  «Бугровское сельское поселение» на  2022-2026 годы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</si>
  <si>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</si>
  <si>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</si>
  <si>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</si>
  <si>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</si>
  <si>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</si>
  <si>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</si>
  <si>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</si>
  <si>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</si>
  <si>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</si>
  <si>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Отчет по финансированию муниципальных программ МО Бугровское сельское поселение» за 9 месяцев 2022 года</t>
  </si>
  <si>
    <t>Факт
на 01.10.2022г.
(тыс. руб.)</t>
  </si>
  <si>
    <t>План                       (тыс. руб.)</t>
  </si>
  <si>
    <t>Расходы на материально-техническое и финансовое обеспечение деятельности представительного органа муниципального образования и главы МО</t>
  </si>
  <si>
    <t>Расходы на материально-техническое и финансовое обеспечение деятельности контроьно-счетного органа</t>
  </si>
  <si>
    <t>Реализация прочих направлений расходов (в т.ч. проектирование админ.здания в д.Энколово)</t>
  </si>
  <si>
    <t>Финансовое обеспечение  /возмещение/ затрат по  капитальному ремонту систем  теплоснабжения,
находящихся в хозяйственном ведении МУП «Бугровские тепловые сети»</t>
  </si>
  <si>
    <t>В  рамках  федеральный  проекта  «Формирование  современной  комфортной  городской  среды»:
устройство площадки для активных видов спорта п.Бугры</t>
  </si>
  <si>
    <t>Подготовка к праздничным мероприятиям, проводимых на территории МО «Бугровское сельское
поселение»</t>
  </si>
  <si>
    <t>Благоустройство территории участка п.Бугры в рамках реализации областного закона от 15 января
2018 г. № 3-оз</t>
  </si>
  <si>
    <t>Благоустройство территории дер. Мистолово в рамках реализации областного закона от 28 декабря
2018 г.№ 147-оз</t>
  </si>
  <si>
    <t>Расходы   на   обеспечение   стимулирующих   выплат   работникам   автономного   муниципального
учреждения КДЦ «Бугры»</t>
  </si>
  <si>
    <t>Переселение  граждан,  проживающих  в  помещении,  не  отвечающем  установленным  для  жилых
помещений требованиям</t>
  </si>
  <si>
    <t>Приложение № 4
к постановлению администрации                                                   от   14.10.2022          №   548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</si>
</sst>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"/>
    <numFmt numFmtId="165" formatCode="0.0"/>
  </numFmts>
  <fonts count="3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 indent="1"/>
    </xf>
    <xf numFmtId="0" fontId="2" fillId="0" borderId="2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 shrinkToFit="1"/>
    </xf>
    <xf numFmtId="165" fontId="1" fillId="0" borderId="1" xfId="0" applyNumberFormat="1" applyFont="1" applyFill="1" applyBorder="1" applyAlignment="1">
      <alignment horizontal="right" vertical="top" shrinkToFit="1"/>
    </xf>
    <xf numFmtId="165" fontId="2" fillId="0" borderId="0" xfId="0" applyNumberFormat="1" applyFont="1" applyFill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right" vertical="top" shrinkToFit="1"/>
    </xf>
    <xf numFmtId="0" fontId="2" fillId="0" borderId="2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right" vertical="top" shrinkToFit="1"/>
    </xf>
    <xf numFmtId="164" fontId="1" fillId="0" borderId="1" xfId="0" applyNumberFormat="1" applyFont="1" applyFill="1" applyBorder="1" applyAlignment="1">
      <alignment horizontal="center" vertical="center" shrinkToFit="1"/>
    </xf>
    <xf numFmtId="165" fontId="1" fillId="0" borderId="1" xfId="0" applyNumberFormat="1" applyFont="1" applyFill="1" applyBorder="1" applyAlignment="1">
      <alignment horizontal="right" vertical="center" shrinkToFit="1"/>
    </xf>
    <xf numFmtId="164" fontId="1" fillId="0" borderId="1" xfId="0" applyNumberFormat="1" applyFont="1" applyFill="1" applyBorder="1" applyAlignment="1">
      <alignment horizontal="right" vertical="top" indent="1" shrinkToFit="1"/>
    </xf>
    <xf numFmtId="1" fontId="1" fillId="0" borderId="1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 indent="10"/>
    </xf>
    <xf numFmtId="0" fontId="2" fillId="0" borderId="0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Normal="100" workbookViewId="0">
      <selection activeCell="B10" sqref="B10"/>
    </sheetView>
  </sheetViews>
  <sheetFormatPr defaultRowHeight="12" x14ac:dyDescent="0.25"/>
  <cols>
    <col min="1" max="1" width="9.5546875" style="14" customWidth="1"/>
    <col min="2" max="2" width="106.77734375" style="14" customWidth="1"/>
    <col min="3" max="3" width="14.21875" style="14" customWidth="1"/>
    <col min="4" max="4" width="15.33203125" style="14" customWidth="1"/>
    <col min="5" max="5" width="2.44140625" style="14" customWidth="1"/>
    <col min="6" max="16384" width="8.88671875" style="14"/>
  </cols>
  <sheetData>
    <row r="1" spans="1:7" ht="43.8" customHeight="1" x14ac:dyDescent="0.25">
      <c r="A1" s="13"/>
      <c r="B1" s="13"/>
      <c r="C1" s="27" t="s">
        <v>119</v>
      </c>
      <c r="D1" s="27"/>
      <c r="E1" s="13"/>
    </row>
    <row r="2" spans="1:7" ht="23.4" customHeight="1" x14ac:dyDescent="0.25">
      <c r="A2" s="26" t="s">
        <v>106</v>
      </c>
      <c r="B2" s="26"/>
      <c r="C2" s="26"/>
      <c r="D2" s="26"/>
      <c r="E2" s="26"/>
    </row>
    <row r="3" spans="1:7" ht="34.799999999999997" customHeight="1" x14ac:dyDescent="0.25">
      <c r="A3" s="2" t="s">
        <v>7</v>
      </c>
      <c r="B3" s="3" t="s">
        <v>8</v>
      </c>
      <c r="C3" s="12" t="s">
        <v>108</v>
      </c>
      <c r="D3" s="12" t="s">
        <v>107</v>
      </c>
    </row>
    <row r="4" spans="1:7" ht="28.8" customHeight="1" x14ac:dyDescent="0.25">
      <c r="A4" s="15" t="s">
        <v>97</v>
      </c>
      <c r="B4" s="1" t="s">
        <v>9</v>
      </c>
      <c r="C4" s="16">
        <f>C5+C6</f>
        <v>20887.5</v>
      </c>
      <c r="D4" s="16">
        <f>D5+D6</f>
        <v>13774</v>
      </c>
      <c r="F4" s="17"/>
      <c r="G4" s="17"/>
    </row>
    <row r="5" spans="1:7" ht="17.25" customHeight="1" x14ac:dyDescent="0.25">
      <c r="A5" s="4" t="s">
        <v>10</v>
      </c>
      <c r="B5" s="5" t="s">
        <v>11</v>
      </c>
      <c r="C5" s="18">
        <v>7340</v>
      </c>
      <c r="D5" s="18">
        <v>5521.7</v>
      </c>
    </row>
    <row r="6" spans="1:7" ht="17.25" customHeight="1" x14ac:dyDescent="0.25">
      <c r="A6" s="4" t="s">
        <v>12</v>
      </c>
      <c r="B6" s="5" t="s">
        <v>13</v>
      </c>
      <c r="C6" s="18">
        <v>13547.5</v>
      </c>
      <c r="D6" s="18">
        <v>8252.2999999999993</v>
      </c>
    </row>
    <row r="7" spans="1:7" ht="27.6" customHeight="1" x14ac:dyDescent="0.25">
      <c r="A7" s="15" t="s">
        <v>98</v>
      </c>
      <c r="B7" s="5" t="s">
        <v>96</v>
      </c>
      <c r="C7" s="16">
        <v>10962</v>
      </c>
      <c r="D7" s="16">
        <f>D8</f>
        <v>538.29999999999995</v>
      </c>
      <c r="F7" s="17"/>
      <c r="G7" s="17"/>
    </row>
    <row r="8" spans="1:7" ht="17.25" customHeight="1" x14ac:dyDescent="0.25">
      <c r="A8" s="4" t="s">
        <v>14</v>
      </c>
      <c r="B8" s="5" t="s">
        <v>15</v>
      </c>
      <c r="C8" s="18">
        <v>1362</v>
      </c>
      <c r="D8" s="18">
        <v>538.29999999999995</v>
      </c>
    </row>
    <row r="9" spans="1:7" ht="27" customHeight="1" x14ac:dyDescent="0.25">
      <c r="A9" s="4" t="s">
        <v>16</v>
      </c>
      <c r="B9" s="5" t="s">
        <v>112</v>
      </c>
      <c r="C9" s="18">
        <v>9600</v>
      </c>
      <c r="D9" s="6" t="s">
        <v>17</v>
      </c>
    </row>
    <row r="10" spans="1:7" ht="17.25" customHeight="1" x14ac:dyDescent="0.25">
      <c r="A10" s="15" t="s">
        <v>99</v>
      </c>
      <c r="B10" s="1" t="s">
        <v>18</v>
      </c>
      <c r="C10" s="16">
        <f>SUM(C11:C26)</f>
        <v>353105.8</v>
      </c>
      <c r="D10" s="16">
        <f>SUM(D11:D26)</f>
        <v>177290.99999999997</v>
      </c>
      <c r="F10" s="17"/>
      <c r="G10" s="17"/>
    </row>
    <row r="11" spans="1:7" ht="16.8" customHeight="1" x14ac:dyDescent="0.25">
      <c r="A11" s="4" t="s">
        <v>19</v>
      </c>
      <c r="B11" s="5" t="s">
        <v>20</v>
      </c>
      <c r="C11" s="18">
        <v>180788.8</v>
      </c>
      <c r="D11" s="6">
        <v>89187.7</v>
      </c>
    </row>
    <row r="12" spans="1:7" ht="28.2" customHeight="1" x14ac:dyDescent="0.25">
      <c r="A12" s="4" t="s">
        <v>21</v>
      </c>
      <c r="B12" s="5" t="s">
        <v>113</v>
      </c>
      <c r="C12" s="18">
        <v>19634.2</v>
      </c>
      <c r="D12" s="6">
        <v>19634.2</v>
      </c>
    </row>
    <row r="13" spans="1:7" ht="17.25" customHeight="1" x14ac:dyDescent="0.25">
      <c r="A13" s="4" t="s">
        <v>22</v>
      </c>
      <c r="B13" s="5" t="s">
        <v>23</v>
      </c>
      <c r="C13" s="18">
        <v>52708.5</v>
      </c>
      <c r="D13" s="18">
        <v>12432.8</v>
      </c>
    </row>
    <row r="14" spans="1:7" ht="17.25" customHeight="1" x14ac:dyDescent="0.25">
      <c r="A14" s="4" t="s">
        <v>24</v>
      </c>
      <c r="B14" s="5" t="s">
        <v>25</v>
      </c>
      <c r="C14" s="18">
        <v>27321.3</v>
      </c>
      <c r="D14" s="18">
        <v>12940</v>
      </c>
    </row>
    <row r="15" spans="1:7" ht="17.25" customHeight="1" x14ac:dyDescent="0.25">
      <c r="A15" s="4" t="s">
        <v>26</v>
      </c>
      <c r="B15" s="5" t="s">
        <v>27</v>
      </c>
      <c r="C15" s="18">
        <v>8000</v>
      </c>
      <c r="D15" s="6">
        <v>6903.3</v>
      </c>
    </row>
    <row r="16" spans="1:7" ht="17.25" customHeight="1" x14ac:dyDescent="0.25">
      <c r="A16" s="4" t="s">
        <v>28</v>
      </c>
      <c r="B16" s="5" t="s">
        <v>29</v>
      </c>
      <c r="C16" s="18">
        <v>10000</v>
      </c>
      <c r="D16" s="18">
        <v>4369.3999999999996</v>
      </c>
    </row>
    <row r="17" spans="1:8" ht="17.25" customHeight="1" x14ac:dyDescent="0.25">
      <c r="A17" s="4" t="s">
        <v>30</v>
      </c>
      <c r="B17" s="5" t="s">
        <v>31</v>
      </c>
      <c r="C17" s="18">
        <v>2571.8000000000002</v>
      </c>
      <c r="D17" s="6">
        <v>2571.8000000000002</v>
      </c>
    </row>
    <row r="18" spans="1:8" ht="17.25" customHeight="1" x14ac:dyDescent="0.25">
      <c r="A18" s="4" t="s">
        <v>32</v>
      </c>
      <c r="B18" s="5" t="s">
        <v>33</v>
      </c>
      <c r="C18" s="18">
        <v>12220</v>
      </c>
      <c r="D18" s="18">
        <v>8311.6</v>
      </c>
    </row>
    <row r="19" spans="1:8" ht="17.25" customHeight="1" x14ac:dyDescent="0.25">
      <c r="A19" s="4" t="s">
        <v>34</v>
      </c>
      <c r="B19" s="5" t="s">
        <v>35</v>
      </c>
      <c r="C19" s="18">
        <v>920</v>
      </c>
      <c r="D19" s="6" t="s">
        <v>17</v>
      </c>
    </row>
    <row r="20" spans="1:8" ht="17.25" customHeight="1" x14ac:dyDescent="0.25">
      <c r="A20" s="4" t="s">
        <v>36</v>
      </c>
      <c r="B20" s="5" t="s">
        <v>37</v>
      </c>
      <c r="C20" s="18">
        <v>10192.5</v>
      </c>
      <c r="D20" s="6">
        <v>3547.3</v>
      </c>
    </row>
    <row r="21" spans="1:8" ht="17.25" customHeight="1" x14ac:dyDescent="0.25">
      <c r="A21" s="4" t="s">
        <v>38</v>
      </c>
      <c r="B21" s="5" t="s">
        <v>39</v>
      </c>
      <c r="C21" s="18">
        <v>380.8</v>
      </c>
      <c r="D21" s="6">
        <v>380.8</v>
      </c>
    </row>
    <row r="22" spans="1:8" ht="17.25" customHeight="1" x14ac:dyDescent="0.25">
      <c r="A22" s="4" t="s">
        <v>40</v>
      </c>
      <c r="B22" s="5" t="s">
        <v>41</v>
      </c>
      <c r="C22" s="18">
        <v>18649</v>
      </c>
      <c r="D22" s="18">
        <v>12014.7</v>
      </c>
    </row>
    <row r="23" spans="1:8" ht="17.25" customHeight="1" x14ac:dyDescent="0.25">
      <c r="A23" s="4" t="s">
        <v>42</v>
      </c>
      <c r="B23" s="5" t="s">
        <v>43</v>
      </c>
      <c r="C23" s="18">
        <v>434.9</v>
      </c>
      <c r="D23" s="6">
        <v>293.39999999999998</v>
      </c>
    </row>
    <row r="24" spans="1:8" ht="26.4" customHeight="1" x14ac:dyDescent="0.25">
      <c r="A24" s="4" t="s">
        <v>44</v>
      </c>
      <c r="B24" s="5" t="s">
        <v>114</v>
      </c>
      <c r="C24" s="18">
        <v>2100</v>
      </c>
      <c r="D24" s="18">
        <v>2062.1999999999998</v>
      </c>
      <c r="G24" s="17"/>
    </row>
    <row r="25" spans="1:8" ht="23.4" customHeight="1" x14ac:dyDescent="0.25">
      <c r="A25" s="4" t="s">
        <v>45</v>
      </c>
      <c r="B25" s="5" t="s">
        <v>115</v>
      </c>
      <c r="C25" s="18">
        <v>2641.8</v>
      </c>
      <c r="D25" s="6">
        <v>2641.8</v>
      </c>
      <c r="H25" s="17"/>
    </row>
    <row r="26" spans="1:8" ht="30" customHeight="1" x14ac:dyDescent="0.25">
      <c r="A26" s="7" t="s">
        <v>46</v>
      </c>
      <c r="B26" s="19" t="s">
        <v>116</v>
      </c>
      <c r="C26" s="20">
        <v>4542.2</v>
      </c>
      <c r="D26" s="8" t="s">
        <v>17</v>
      </c>
    </row>
    <row r="27" spans="1:8" ht="24" customHeight="1" x14ac:dyDescent="0.25">
      <c r="A27" s="15" t="s">
        <v>100</v>
      </c>
      <c r="B27" s="1" t="s">
        <v>1</v>
      </c>
      <c r="C27" s="16">
        <f>SUM(C28:C32)</f>
        <v>30513</v>
      </c>
      <c r="D27" s="16">
        <f>SUM(D28:D32)</f>
        <v>23764.6</v>
      </c>
      <c r="F27" s="17"/>
      <c r="G27" s="17"/>
    </row>
    <row r="28" spans="1:8" ht="17.25" customHeight="1" x14ac:dyDescent="0.25">
      <c r="A28" s="4" t="s">
        <v>47</v>
      </c>
      <c r="B28" s="5" t="s">
        <v>48</v>
      </c>
      <c r="C28" s="18">
        <v>3050</v>
      </c>
      <c r="D28" s="18">
        <v>2970</v>
      </c>
    </row>
    <row r="29" spans="1:8" ht="17.25" customHeight="1" x14ac:dyDescent="0.25">
      <c r="A29" s="4" t="s">
        <v>49</v>
      </c>
      <c r="B29" s="5" t="s">
        <v>50</v>
      </c>
      <c r="C29" s="18">
        <v>4265</v>
      </c>
      <c r="D29" s="18">
        <v>3360</v>
      </c>
    </row>
    <row r="30" spans="1:8" ht="17.25" customHeight="1" x14ac:dyDescent="0.25">
      <c r="A30" s="4" t="s">
        <v>51</v>
      </c>
      <c r="B30" s="5" t="s">
        <v>52</v>
      </c>
      <c r="C30" s="18">
        <v>17179.2</v>
      </c>
      <c r="D30" s="18">
        <v>12939.3</v>
      </c>
    </row>
    <row r="31" spans="1:8" ht="26.4" customHeight="1" x14ac:dyDescent="0.25">
      <c r="A31" s="4" t="s">
        <v>53</v>
      </c>
      <c r="B31" s="5" t="s">
        <v>117</v>
      </c>
      <c r="C31" s="18">
        <v>3658.8</v>
      </c>
      <c r="D31" s="18">
        <v>2689.2</v>
      </c>
    </row>
    <row r="32" spans="1:8" ht="17.25" customHeight="1" x14ac:dyDescent="0.25">
      <c r="A32" s="4" t="s">
        <v>54</v>
      </c>
      <c r="B32" s="5" t="s">
        <v>55</v>
      </c>
      <c r="C32" s="18">
        <v>2360</v>
      </c>
      <c r="D32" s="18">
        <v>1806.1</v>
      </c>
      <c r="G32" s="17"/>
    </row>
    <row r="33" spans="1:7" ht="24.6" customHeight="1" x14ac:dyDescent="0.25">
      <c r="A33" s="15" t="s">
        <v>101</v>
      </c>
      <c r="B33" s="1" t="s">
        <v>0</v>
      </c>
      <c r="C33" s="16">
        <v>3200</v>
      </c>
      <c r="D33" s="16">
        <v>1651.4</v>
      </c>
      <c r="F33" s="17"/>
      <c r="G33" s="17"/>
    </row>
    <row r="34" spans="1:7" ht="27.6" customHeight="1" x14ac:dyDescent="0.25">
      <c r="A34" s="4" t="s">
        <v>56</v>
      </c>
      <c r="B34" s="5" t="s">
        <v>95</v>
      </c>
      <c r="C34" s="18">
        <v>980</v>
      </c>
      <c r="D34" s="18">
        <v>654.4</v>
      </c>
      <c r="G34" s="17"/>
    </row>
    <row r="35" spans="1:7" ht="25.8" customHeight="1" x14ac:dyDescent="0.25">
      <c r="A35" s="4" t="s">
        <v>57</v>
      </c>
      <c r="B35" s="5" t="s">
        <v>91</v>
      </c>
      <c r="C35" s="18">
        <v>1840</v>
      </c>
      <c r="D35" s="18">
        <v>861</v>
      </c>
    </row>
    <row r="36" spans="1:7" ht="17.25" customHeight="1" x14ac:dyDescent="0.25">
      <c r="A36" s="4" t="s">
        <v>58</v>
      </c>
      <c r="B36" s="5" t="s">
        <v>59</v>
      </c>
      <c r="C36" s="18">
        <v>20</v>
      </c>
      <c r="D36" s="6" t="s">
        <v>17</v>
      </c>
    </row>
    <row r="37" spans="1:7" ht="17.25" customHeight="1" x14ac:dyDescent="0.25">
      <c r="A37" s="4" t="s">
        <v>60</v>
      </c>
      <c r="B37" s="5" t="s">
        <v>61</v>
      </c>
      <c r="C37" s="18">
        <v>360</v>
      </c>
      <c r="D37" s="18">
        <v>136</v>
      </c>
    </row>
    <row r="38" spans="1:7" ht="25.8" customHeight="1" x14ac:dyDescent="0.25">
      <c r="A38" s="21" t="s">
        <v>102</v>
      </c>
      <c r="B38" s="1" t="s">
        <v>92</v>
      </c>
      <c r="C38" s="22">
        <v>500</v>
      </c>
      <c r="D38" s="9">
        <f>D39</f>
        <v>194.3</v>
      </c>
    </row>
    <row r="39" spans="1:7" ht="17.25" customHeight="1" x14ac:dyDescent="0.25">
      <c r="A39" s="4" t="s">
        <v>62</v>
      </c>
      <c r="B39" s="5" t="s">
        <v>63</v>
      </c>
      <c r="C39" s="18">
        <v>500</v>
      </c>
      <c r="D39" s="6">
        <v>194.3</v>
      </c>
    </row>
    <row r="40" spans="1:7" ht="27.6" hidden="1" customHeight="1" x14ac:dyDescent="0.25">
      <c r="A40" s="21" t="s">
        <v>103</v>
      </c>
      <c r="B40" s="1" t="s">
        <v>93</v>
      </c>
      <c r="C40" s="22">
        <v>0</v>
      </c>
      <c r="D40" s="9" t="s">
        <v>17</v>
      </c>
    </row>
    <row r="41" spans="1:7" ht="24" hidden="1" customHeight="1" x14ac:dyDescent="0.25">
      <c r="A41" s="4" t="s">
        <v>64</v>
      </c>
      <c r="B41" s="5" t="s">
        <v>118</v>
      </c>
      <c r="C41" s="18">
        <v>0</v>
      </c>
      <c r="D41" s="6" t="s">
        <v>17</v>
      </c>
    </row>
    <row r="42" spans="1:7" ht="24.6" customHeight="1" x14ac:dyDescent="0.25">
      <c r="A42" s="15" t="s">
        <v>104</v>
      </c>
      <c r="B42" s="1" t="s">
        <v>94</v>
      </c>
      <c r="C42" s="16">
        <v>1600</v>
      </c>
      <c r="D42" s="10" t="s">
        <v>17</v>
      </c>
    </row>
    <row r="43" spans="1:7" ht="17.25" customHeight="1" x14ac:dyDescent="0.25">
      <c r="A43" s="4" t="s">
        <v>65</v>
      </c>
      <c r="B43" s="5" t="s">
        <v>66</v>
      </c>
      <c r="C43" s="18">
        <v>1600</v>
      </c>
      <c r="D43" s="6" t="s">
        <v>17</v>
      </c>
    </row>
    <row r="44" spans="1:7" ht="26.4" customHeight="1" x14ac:dyDescent="0.25">
      <c r="A44" s="21" t="s">
        <v>105</v>
      </c>
      <c r="B44" s="1" t="s">
        <v>67</v>
      </c>
      <c r="C44" s="22">
        <f>SUM(C45:C58)</f>
        <v>85117.099999999991</v>
      </c>
      <c r="D44" s="22">
        <f>SUM(D45:D58)</f>
        <v>48641.899000000005</v>
      </c>
      <c r="E44" s="17"/>
      <c r="F44" s="17"/>
      <c r="G44" s="17"/>
    </row>
    <row r="45" spans="1:7" ht="17.25" customHeight="1" x14ac:dyDescent="0.25">
      <c r="A45" s="4" t="s">
        <v>68</v>
      </c>
      <c r="B45" s="5" t="s">
        <v>109</v>
      </c>
      <c r="C45" s="18">
        <v>6765.5</v>
      </c>
      <c r="D45" s="18">
        <v>4682.8</v>
      </c>
      <c r="F45" s="17"/>
      <c r="G45" s="17"/>
    </row>
    <row r="46" spans="1:7" ht="17.25" customHeight="1" x14ac:dyDescent="0.25">
      <c r="A46" s="4" t="s">
        <v>69</v>
      </c>
      <c r="B46" s="5" t="s">
        <v>110</v>
      </c>
      <c r="C46" s="18">
        <v>3131.7</v>
      </c>
      <c r="D46" s="18">
        <v>1302.9000000000001</v>
      </c>
      <c r="F46" s="17"/>
      <c r="G46" s="17"/>
    </row>
    <row r="47" spans="1:7" ht="17.25" customHeight="1" x14ac:dyDescent="0.25">
      <c r="A47" s="11" t="s">
        <v>3</v>
      </c>
      <c r="B47" s="5" t="s">
        <v>70</v>
      </c>
      <c r="C47" s="18">
        <v>1680</v>
      </c>
      <c r="D47" s="18">
        <v>908.1</v>
      </c>
    </row>
    <row r="48" spans="1:7" ht="17.25" customHeight="1" x14ac:dyDescent="0.25">
      <c r="A48" s="11" t="s">
        <v>71</v>
      </c>
      <c r="B48" s="5" t="s">
        <v>5</v>
      </c>
      <c r="C48" s="18">
        <v>49799.199999999997</v>
      </c>
      <c r="D48" s="18">
        <v>32321.4</v>
      </c>
    </row>
    <row r="49" spans="1:8" ht="17.25" customHeight="1" x14ac:dyDescent="0.25">
      <c r="A49" s="11" t="s">
        <v>72</v>
      </c>
      <c r="B49" s="5" t="s">
        <v>73</v>
      </c>
      <c r="C49" s="18">
        <v>280</v>
      </c>
      <c r="D49" s="18">
        <v>270.60000000000002</v>
      </c>
    </row>
    <row r="50" spans="1:8" ht="17.25" customHeight="1" x14ac:dyDescent="0.25">
      <c r="A50" s="11" t="s">
        <v>74</v>
      </c>
      <c r="B50" s="5" t="s">
        <v>75</v>
      </c>
      <c r="C50" s="18">
        <v>1108.4000000000001</v>
      </c>
      <c r="D50" s="18">
        <v>687.3</v>
      </c>
    </row>
    <row r="51" spans="1:8" ht="17.25" customHeight="1" x14ac:dyDescent="0.25">
      <c r="A51" s="11" t="s">
        <v>76</v>
      </c>
      <c r="B51" s="5" t="s">
        <v>77</v>
      </c>
      <c r="C51" s="18">
        <v>28</v>
      </c>
      <c r="D51" s="6">
        <v>23.6</v>
      </c>
    </row>
    <row r="52" spans="1:8" ht="15" customHeight="1" x14ac:dyDescent="0.25">
      <c r="A52" s="11" t="s">
        <v>78</v>
      </c>
      <c r="B52" s="5" t="s">
        <v>90</v>
      </c>
      <c r="C52" s="18">
        <v>1754</v>
      </c>
      <c r="D52" s="18">
        <v>782.6</v>
      </c>
    </row>
    <row r="53" spans="1:8" ht="17.25" customHeight="1" x14ac:dyDescent="0.25">
      <c r="A53" s="11" t="s">
        <v>79</v>
      </c>
      <c r="B53" s="5" t="s">
        <v>80</v>
      </c>
      <c r="C53" s="18">
        <v>1750</v>
      </c>
      <c r="D53" s="18">
        <v>1348.511</v>
      </c>
    </row>
    <row r="54" spans="1:8" ht="17.25" customHeight="1" x14ac:dyDescent="0.25">
      <c r="A54" s="11" t="s">
        <v>81</v>
      </c>
      <c r="B54" s="5" t="s">
        <v>111</v>
      </c>
      <c r="C54" s="18">
        <v>9611.4</v>
      </c>
      <c r="D54" s="18">
        <v>1658.6</v>
      </c>
    </row>
    <row r="55" spans="1:8" ht="16.2" customHeight="1" x14ac:dyDescent="0.25">
      <c r="A55" s="11" t="s">
        <v>82</v>
      </c>
      <c r="B55" s="5" t="s">
        <v>89</v>
      </c>
      <c r="C55" s="18">
        <v>750</v>
      </c>
      <c r="D55" s="18">
        <v>49.1</v>
      </c>
    </row>
    <row r="56" spans="1:8" ht="17.25" customHeight="1" x14ac:dyDescent="0.25">
      <c r="A56" s="11" t="s">
        <v>83</v>
      </c>
      <c r="B56" s="5" t="s">
        <v>84</v>
      </c>
      <c r="C56" s="18">
        <v>3553</v>
      </c>
      <c r="D56" s="18">
        <v>1959.836</v>
      </c>
    </row>
    <row r="57" spans="1:8" ht="17.25" customHeight="1" x14ac:dyDescent="0.25">
      <c r="A57" s="11" t="s">
        <v>85</v>
      </c>
      <c r="B57" s="5" t="s">
        <v>86</v>
      </c>
      <c r="C57" s="18">
        <v>753.3</v>
      </c>
      <c r="D57" s="6">
        <v>544.4</v>
      </c>
    </row>
    <row r="58" spans="1:8" ht="30" customHeight="1" x14ac:dyDescent="0.25">
      <c r="A58" s="11" t="s">
        <v>4</v>
      </c>
      <c r="B58" s="5" t="s">
        <v>87</v>
      </c>
      <c r="C58" s="18">
        <v>4152.6000000000004</v>
      </c>
      <c r="D58" s="18">
        <v>2102.152</v>
      </c>
    </row>
    <row r="59" spans="1:8" ht="25.2" customHeight="1" x14ac:dyDescent="0.25">
      <c r="A59" s="23" t="s">
        <v>2</v>
      </c>
      <c r="B59" s="1" t="s">
        <v>6</v>
      </c>
      <c r="C59" s="24">
        <v>10</v>
      </c>
      <c r="D59" s="10">
        <v>8.4</v>
      </c>
      <c r="G59" s="17"/>
      <c r="H59" s="17"/>
    </row>
    <row r="60" spans="1:8" ht="18" customHeight="1" x14ac:dyDescent="0.25">
      <c r="A60" s="25"/>
      <c r="B60" s="1" t="s">
        <v>88</v>
      </c>
      <c r="C60" s="16">
        <f>C4+C7+C10+C27+C33+C42+C38+C44+C59</f>
        <v>505895.39999999997</v>
      </c>
      <c r="D60" s="16">
        <f>D59+D44+D38+D33+D27+D10+D7+D4</f>
        <v>265863.89899999998</v>
      </c>
    </row>
    <row r="61" spans="1:8" x14ac:dyDescent="0.25">
      <c r="C61" s="17"/>
      <c r="D61" s="17"/>
    </row>
    <row r="62" spans="1:8" x14ac:dyDescent="0.25">
      <c r="C62" s="17"/>
      <c r="D62" s="17"/>
    </row>
    <row r="63" spans="1:8" x14ac:dyDescent="0.25">
      <c r="C63" s="17"/>
      <c r="D63" s="17"/>
    </row>
  </sheetData>
  <mergeCells count="2">
    <mergeCell ref="A2:E2"/>
    <mergeCell ref="C1:D1"/>
  </mergeCells>
  <pageMargins left="0.70866141732283472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№ 4</dc:title>
  <dc:creator>лариса</dc:creator>
  <cp:lastModifiedBy>ЛюбовьТ</cp:lastModifiedBy>
  <cp:lastPrinted>2022-10-07T13:01:27Z</cp:lastPrinted>
  <dcterms:created xsi:type="dcterms:W3CDTF">2022-04-14T13:00:55Z</dcterms:created>
  <dcterms:modified xsi:type="dcterms:W3CDTF">2022-10-26T06:28:01Z</dcterms:modified>
</cp:coreProperties>
</file>