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Доходы!$E$46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Доходы!$G$5</definedName>
    <definedName name="RBEGIN_1" localSheetId="0">Доходы!$A$14</definedName>
    <definedName name="RBEGIN_1" localSheetId="2">Источники!$A$11</definedName>
    <definedName name="RBEGIN_1" localSheetId="1">Расходы!$A$12</definedName>
    <definedName name="REG_DATE" localSheetId="0">Доходы!$G$4</definedName>
    <definedName name="REND_1" localSheetId="0">Доходы!$A$46</definedName>
    <definedName name="REND_1" localSheetId="2">Источники!$A$14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Доходы!$A$18:$C$18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4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2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</calcChain>
</file>

<file path=xl/sharedStrings.xml><?xml version="1.0" encoding="utf-8"?>
<sst xmlns="http://schemas.openxmlformats.org/spreadsheetml/2006/main" count="303" uniqueCount="249">
  <si>
    <t>ОТЧЕТ ОБ ИСПОЛНЕНИИ БЮДЖЕТА</t>
  </si>
  <si>
    <t>на 01 января 2024 г.</t>
  </si>
  <si>
    <t>01.01.2024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</si>
  <si>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</si>
  <si>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</si>
  <si>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</si>
  <si>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</si>
  <si>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</si>
  <si>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</si>
  <si>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</si>
  <si>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</si>
  <si>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</si>
  <si>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</si>
  <si>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</si>
  <si>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</si>
  <si>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</si>
  <si>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</si>
  <si>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</si>
  <si>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</si>
  <si>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</si>
  <si>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</si>
  <si>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</si>
  <si>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</si>
  <si>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</si>
  <si>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</si>
  <si>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</si>
  <si>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</si>
  <si>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</si>
  <si>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</si>
  <si>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</si>
  <si>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</si>
  <si>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</si>
  <si>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</si>
  <si>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</si>
  <si>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</si>
  <si>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</si>
  <si>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</si>
  <si>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</si>
  <si>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</si>
  <si>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</si>
  <si>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</si>
  <si>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</si>
  <si>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</si>
  <si>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</si>
  <si>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</si>
  <si>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</si>
  <si>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</si>
  <si>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</si>
  <si>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</si>
  <si>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</si>
  <si>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</si>
  <si>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</si>
  <si>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</si>
  <si>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</si>
  <si>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</si>
  <si>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</si>
  <si>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</si>
  <si>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</si>
  <si>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</si>
  <si>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</si>
  <si>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</si>
  <si>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</si>
  <si>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</si>
  <si>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</si>
  <si>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</si>
  <si>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</si>
  <si>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</si>
  <si>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</si>
  <si>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</si>
  <si>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</si>
  <si>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</si>
  <si>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</si>
  <si>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</si>
  <si>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Иные межбюджетные трансферты</t>
  </si>
  <si>
    <t>Прочие межбюджетные трансферты, передаваемые бюджетам сельских поселений</t>
  </si>
  <si>
    <t>001 20249999100000150</t>
  </si>
  <si>
    <t>ПРОЧИЕ БЕЗВОЗМЕЗДНЫЕ ПОСТУПЛЕНИЯ</t>
  </si>
  <si>
    <t>001 20700000000000000</t>
  </si>
  <si>
    <t>Прочие безвозмездные поступления в бюджеты сельских поселений</t>
  </si>
  <si>
    <t>001 20705030100000150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</si>
  <si>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</si>
  <si>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</si>
  <si>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</si>
  <si>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</si>
  <si>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</si>
  <si>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</si>
  <si>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</si>
  <si>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</si>
  <si>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</si>
  <si>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</si>
  <si>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</si>
  <si>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</si>
  <si>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</si>
  <si>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</si>
  <si>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</si>
  <si>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</si>
  <si>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</si>
  <si>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</si>
  <si>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</si>
  <si>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</si>
  <si>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</si>
  <si>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</si>
  <si>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</si>
  <si>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</si>
  <si>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</si>
  <si>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</si>
  <si>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</si>
  <si>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</si>
  <si>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</si>
  <si>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</si>
  <si>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</si>
  <si>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</si>
  <si>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</si>
  <si>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</si>
  <si>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</si>
  <si>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</si>
  <si>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</si>
  <si>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</si>
  <si>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</si>
  <si>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</si>
  <si>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</si>
  <si>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</si>
  <si>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</si>
  <si>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</si>
  <si>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</si>
  <si>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</si>
  <si>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</si>
  <si>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</si>
  <si>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</si>
  <si>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</si>
  <si>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</si>
  <si>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</si>
  <si>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</si>
  <si>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</si>
  <si>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</si>
  <si>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</si>
  <si>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</si>
  <si>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</si>
  <si>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000 0113 0000000000 414 </t>
  </si>
  <si>
    <t xml:space="preserve">000 0113 0000000000 831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</si>
  <si>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</si>
  <si>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</si>
  <si>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</si>
  <si>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</si>
  <si>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</si>
  <si>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</si>
  <si>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</si>
  <si>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</si>
  <si>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</si>
  <si>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</si>
  <si>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</si>
  <si>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</si>
  <si>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</si>
  <si>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</si>
  <si>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</si>
  <si>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</si>
  <si>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</si>
  <si>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</si>
  <si>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</si>
  <si>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</si>
  <si>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</si>
  <si>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</si>
  <si>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</si>
  <si>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</si>
  <si>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</si>
  <si>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</si>
  <si>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</si>
  <si>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</si>
  <si>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</si>
  <si>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</si>
  <si>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</si>
  <si>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</si>
  <si>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</si>
  <si>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</si>
  <si>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</si>
  <si>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</si>
  <si>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</si>
  <si>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</si>
  <si>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</si>
  <si>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</si>
  <si>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</si>
  <si>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</si>
  <si>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</si>
  <si>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</si>
  <si>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</si>
  <si>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</si>
  <si>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</si>
  <si>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</si>
  <si>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</si>
  <si>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</si>
  <si>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</si>
  <si>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</si>
  <si>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</si>
  <si>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</si>
  <si>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</si>
  <si>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</si>
  <si>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</si>
  <si>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</si>
  <si>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</si>
  <si>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</si>
  <si>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</si>
  <si>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</si>
  <si>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</si>
  <si>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</si>
  <si>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</si>
  <si>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</si>
  <si>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</si>
  <si>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</si>
  <si>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</si>
  <si>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</si>
  <si>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</si>
  <si>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</si>
  <si>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</si>
  <si>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</si>
  <si>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</si>
  <si>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</si>
  <si>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</si>
  <si>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</si>
  <si>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</si>
  <si>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</si>
  <si>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</si>
  <si>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</si>
  <si>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</si>
  <si>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</si>
  <si>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</si>
  <si>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</si>
  <si>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</si>
  <si>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из них: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</si>
  <si>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</si>
  <si>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</si>
  <si>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</si>
  <si>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</si>
  <si>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</si>
  <si>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</si>
  <si>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</si>
  <si>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</si>
  <si>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</si>
  <si>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</si>
  <si>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</si>
  <si>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</si>
  <si>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</si>
  <si>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</si>
  <si>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</si>
  <si>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</si>
  <si>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</si>
  <si>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</si>
  <si>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</si>
  <si>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</si>
  <si>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МО "Бугровское сельское поселение" 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</si>
</sst>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 wrapText="1"/>
    </xf>
    <xf numFmtId="49" fontId="2" fillId="0" borderId="11" xfId="0" applyNumberFormat="1" applyFont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vertical="center"/>
    </xf>
    <xf numFmtId="49" fontId="4" fillId="0" borderId="19" xfId="0" applyNumberFormat="1" applyFont="1" applyBorder="1" applyAlignment="1" applyProtection="1">
      <alignment horizontal="left" wrapText="1"/>
    </xf>
    <xf numFmtId="49" fontId="4" fillId="0" borderId="20" xfId="0" applyNumberFormat="1" applyFont="1" applyBorder="1" applyAlignment="1" applyProtection="1">
      <alignment horizontal="center"/>
    </xf>
    <xf numFmtId="4" fontId="4" fillId="0" borderId="8" xfId="0" applyNumberFormat="1" applyFont="1" applyBorder="1" applyAlignment="1" applyProtection="1">
      <alignment horizontal="right"/>
    </xf>
    <xf numFmtId="4" fontId="4" fillId="0" borderId="20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/>
    <xf numFmtId="0" fontId="3" fillId="0" borderId="1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right"/>
    </xf>
    <xf numFmtId="0" fontId="3" fillId="0" borderId="17" xfId="0" applyFont="1" applyBorder="1" applyAlignment="1" applyProtection="1"/>
    <xf numFmtId="0" fontId="3" fillId="0" borderId="18" xfId="0" applyFont="1" applyBorder="1" applyAlignment="1" applyProtection="1"/>
    <xf numFmtId="4" fontId="2" fillId="0" borderId="11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12" xfId="0" applyNumberFormat="1" applyFont="1" applyBorder="1" applyAlignment="1" applyProtection="1">
      <alignment horizontal="center" wrapText="1"/>
    </xf>
    <xf numFmtId="4" fontId="4" fillId="0" borderId="12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0" fillId="0" borderId="0" xfId="0" applyFill="1"/>
    <xf numFmtId="0" fontId="2" fillId="0" borderId="0" xfId="0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Continuous"/>
    </xf>
    <xf numFmtId="0" fontId="0" fillId="0" borderId="0" xfId="0" applyFill="1" applyBorder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left" wrapText="1"/>
    </xf>
    <xf numFmtId="49" fontId="2" fillId="0" borderId="11" xfId="0" applyNumberFormat="1" applyFont="1" applyFill="1" applyBorder="1" applyAlignment="1" applyProtection="1">
      <alignment horizontal="center"/>
    </xf>
    <xf numFmtId="4" fontId="2" fillId="0" borderId="12" xfId="0" applyNumberFormat="1" applyFont="1" applyFill="1" applyBorder="1" applyAlignment="1" applyProtection="1">
      <alignment horizontal="right"/>
    </xf>
    <xf numFmtId="4" fontId="2" fillId="0" borderId="13" xfId="0" applyNumberFormat="1" applyFont="1" applyFill="1" applyBorder="1" applyAlignment="1" applyProtection="1">
      <alignment horizontal="right"/>
    </xf>
    <xf numFmtId="49" fontId="2" fillId="0" borderId="14" xfId="0" applyNumberFormat="1" applyFont="1" applyFill="1" applyBorder="1" applyAlignment="1" applyProtection="1">
      <alignment horizontal="left" wrapText="1"/>
    </xf>
    <xf numFmtId="49" fontId="2" fillId="0" borderId="16" xfId="0" applyNumberFormat="1" applyFont="1" applyFill="1" applyBorder="1" applyAlignment="1" applyProtection="1">
      <alignment horizontal="center"/>
    </xf>
    <xf numFmtId="4" fontId="2" fillId="0" borderId="17" xfId="0" applyNumberFormat="1" applyFont="1" applyFill="1" applyBorder="1" applyAlignment="1" applyProtection="1">
      <alignment horizontal="right"/>
    </xf>
    <xf numFmtId="4" fontId="2" fillId="0" borderId="18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left" wrapText="1"/>
    </xf>
    <xf numFmtId="49" fontId="2" fillId="0" borderId="20" xfId="0" applyNumberFormat="1" applyFont="1" applyFill="1" applyBorder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opLeftCell="A34" workbookViewId="0">
      <selection activeCell="A40" sqref="A40:XFD40"/>
    </sheetView>
  </sheetViews>
  <sheetFormatPr defaultRowHeight="12.75" customHeight="1" x14ac:dyDescent="0.25"/>
  <cols>
    <col min="1" max="1" width="43.6640625" style="39" customWidth="1"/>
    <col min="2" max="2" width="25" style="39" customWidth="1"/>
    <col min="3" max="3" width="14.5546875" style="39" customWidth="1"/>
    <col min="4" max="4" width="12.5546875" style="39" customWidth="1"/>
    <col min="5" max="5" width="13.77734375" style="39" customWidth="1"/>
    <col min="6" max="16384" width="8.88671875" style="39"/>
  </cols>
  <sheetData>
    <row r="1" spans="1:5" ht="13.8" x14ac:dyDescent="0.25">
      <c r="A1" s="64"/>
      <c r="B1" s="64"/>
      <c r="C1" s="64"/>
      <c r="D1" s="38"/>
      <c r="E1" s="38"/>
    </row>
    <row r="2" spans="1:5" ht="16.95" customHeight="1" x14ac:dyDescent="0.25">
      <c r="A2" s="66" t="s">
        <v>0</v>
      </c>
      <c r="B2" s="66"/>
      <c r="C2" s="66"/>
      <c r="D2" s="66"/>
      <c r="E2" s="66"/>
    </row>
    <row r="3" spans="1:5" ht="19.8" customHeight="1" x14ac:dyDescent="0.25">
      <c r="A3" s="65" t="s">
        <v>248</v>
      </c>
      <c r="B3" s="65"/>
      <c r="C3" s="65"/>
      <c r="D3" s="65"/>
      <c r="E3" s="65"/>
    </row>
    <row r="4" spans="1:5" ht="13.2" x14ac:dyDescent="0.25">
      <c r="A4" s="67" t="s">
        <v>1</v>
      </c>
      <c r="B4" s="67"/>
      <c r="C4" s="67"/>
      <c r="D4" s="67"/>
      <c r="E4" s="67"/>
    </row>
    <row r="5" spans="1:5" s="45" customFormat="1" ht="13.2" x14ac:dyDescent="0.25">
      <c r="A5" s="40" t="s">
        <v>3</v>
      </c>
      <c r="B5" s="41"/>
      <c r="C5" s="42"/>
      <c r="D5" s="43"/>
      <c r="E5" s="44"/>
    </row>
    <row r="6" spans="1:5" ht="20.25" customHeight="1" thickBot="1" x14ac:dyDescent="0.3">
      <c r="A6" s="64" t="s">
        <v>6</v>
      </c>
      <c r="B6" s="64"/>
      <c r="C6" s="64"/>
      <c r="D6" s="46"/>
      <c r="E6" s="47"/>
    </row>
    <row r="7" spans="1:5" ht="4.2" customHeight="1" x14ac:dyDescent="0.25">
      <c r="A7" s="74" t="s">
        <v>7</v>
      </c>
      <c r="B7" s="71" t="s">
        <v>8</v>
      </c>
      <c r="C7" s="68" t="s">
        <v>9</v>
      </c>
      <c r="D7" s="80" t="s">
        <v>10</v>
      </c>
      <c r="E7" s="77" t="s">
        <v>11</v>
      </c>
    </row>
    <row r="8" spans="1:5" ht="3.6" customHeight="1" x14ac:dyDescent="0.25">
      <c r="A8" s="75"/>
      <c r="B8" s="72"/>
      <c r="C8" s="69"/>
      <c r="D8" s="69"/>
      <c r="E8" s="78"/>
    </row>
    <row r="9" spans="1:5" ht="3" customHeight="1" x14ac:dyDescent="0.25">
      <c r="A9" s="75"/>
      <c r="B9" s="72"/>
      <c r="C9" s="69"/>
      <c r="D9" s="69"/>
      <c r="E9" s="78"/>
    </row>
    <row r="10" spans="1:5" ht="3" customHeight="1" x14ac:dyDescent="0.25">
      <c r="A10" s="75"/>
      <c r="B10" s="72"/>
      <c r="C10" s="69"/>
      <c r="D10" s="69"/>
      <c r="E10" s="78"/>
    </row>
    <row r="11" spans="1:5" ht="3" customHeight="1" x14ac:dyDescent="0.25">
      <c r="A11" s="75"/>
      <c r="B11" s="72"/>
      <c r="C11" s="69"/>
      <c r="D11" s="69"/>
      <c r="E11" s="78"/>
    </row>
    <row r="12" spans="1:5" ht="3" customHeight="1" x14ac:dyDescent="0.25">
      <c r="A12" s="75"/>
      <c r="B12" s="72"/>
      <c r="C12" s="69"/>
      <c r="D12" s="69"/>
      <c r="E12" s="78"/>
    </row>
    <row r="13" spans="1:5" ht="23.4" customHeight="1" x14ac:dyDescent="0.25">
      <c r="A13" s="76"/>
      <c r="B13" s="73"/>
      <c r="C13" s="70"/>
      <c r="D13" s="70"/>
      <c r="E13" s="79"/>
    </row>
    <row r="14" spans="1:5" ht="13.2" x14ac:dyDescent="0.25">
      <c r="A14" s="48" t="s">
        <v>13</v>
      </c>
      <c r="B14" s="49" t="s">
        <v>14</v>
      </c>
      <c r="C14" s="50">
        <v>409465878.63</v>
      </c>
      <c r="D14" s="51">
        <v>449067025.67000002</v>
      </c>
      <c r="E14" s="50" t="str">
        <f>IF(OR(C14="-",IF(D14="-",0,D14)&gt;=IF(C14="-",0,C14)),"-",IF(C14="-",0,C14)-IF(D14="-",0,D14))</f>
        <v>-</v>
      </c>
    </row>
    <row r="15" spans="1:5" ht="13.2" x14ac:dyDescent="0.25">
      <c r="A15" s="52" t="s">
        <v>15</v>
      </c>
      <c r="B15" s="53"/>
      <c r="C15" s="54"/>
      <c r="D15" s="54"/>
      <c r="E15" s="55"/>
    </row>
    <row r="16" spans="1:5" ht="13.2" x14ac:dyDescent="0.25">
      <c r="A16" s="56" t="s">
        <v>16</v>
      </c>
      <c r="B16" s="57" t="s">
        <v>17</v>
      </c>
      <c r="C16" s="58">
        <v>376679789.44999999</v>
      </c>
      <c r="D16" s="58">
        <v>416280936.49000001</v>
      </c>
      <c r="E16" s="59" t="str">
        <f t="shared" ref="E16:E23" si="0">IF(OR(C16="-",IF(D16="-",0,D16)&gt;=IF(C16="-",0,C16)),"-",IF(C16="-",0,C16)-IF(D16="-",0,D16))</f>
        <v>-</v>
      </c>
    </row>
    <row r="17" spans="1:5" ht="13.2" x14ac:dyDescent="0.25">
      <c r="A17" s="56" t="s">
        <v>18</v>
      </c>
      <c r="B17" s="57" t="s">
        <v>19</v>
      </c>
      <c r="C17" s="58">
        <v>139860308</v>
      </c>
      <c r="D17" s="58">
        <v>170014352.55000001</v>
      </c>
      <c r="E17" s="59" t="str">
        <f t="shared" si="0"/>
        <v>-</v>
      </c>
    </row>
    <row r="18" spans="1:5" ht="13.2" x14ac:dyDescent="0.25">
      <c r="A18" s="56" t="s">
        <v>20</v>
      </c>
      <c r="B18" s="57" t="s">
        <v>21</v>
      </c>
      <c r="C18" s="58">
        <v>139860308</v>
      </c>
      <c r="D18" s="58">
        <v>170014352.55000001</v>
      </c>
      <c r="E18" s="59" t="str">
        <f t="shared" si="0"/>
        <v>-</v>
      </c>
    </row>
    <row r="19" spans="1:5" ht="21" x14ac:dyDescent="0.25">
      <c r="A19" s="56" t="s">
        <v>23</v>
      </c>
      <c r="B19" s="57" t="s">
        <v>24</v>
      </c>
      <c r="C19" s="58">
        <v>4000000</v>
      </c>
      <c r="D19" s="58">
        <v>4300776.07</v>
      </c>
      <c r="E19" s="59" t="str">
        <f t="shared" si="0"/>
        <v>-</v>
      </c>
    </row>
    <row r="20" spans="1:5" ht="21" x14ac:dyDescent="0.25">
      <c r="A20" s="56" t="s">
        <v>25</v>
      </c>
      <c r="B20" s="57" t="s">
        <v>26</v>
      </c>
      <c r="C20" s="58">
        <v>4000000</v>
      </c>
      <c r="D20" s="58">
        <v>4300776.07</v>
      </c>
      <c r="E20" s="59" t="str">
        <f t="shared" si="0"/>
        <v>-</v>
      </c>
    </row>
    <row r="21" spans="1:5" ht="13.2" x14ac:dyDescent="0.25">
      <c r="A21" s="56" t="s">
        <v>27</v>
      </c>
      <c r="B21" s="57" t="s">
        <v>28</v>
      </c>
      <c r="C21" s="58">
        <v>218100000</v>
      </c>
      <c r="D21" s="58">
        <v>223574382.03999999</v>
      </c>
      <c r="E21" s="59" t="str">
        <f t="shared" si="0"/>
        <v>-</v>
      </c>
    </row>
    <row r="22" spans="1:5" ht="13.2" x14ac:dyDescent="0.25">
      <c r="A22" s="56" t="s">
        <v>29</v>
      </c>
      <c r="B22" s="57" t="s">
        <v>30</v>
      </c>
      <c r="C22" s="58">
        <v>21600000</v>
      </c>
      <c r="D22" s="58">
        <v>23068842.91</v>
      </c>
      <c r="E22" s="59" t="str">
        <f t="shared" si="0"/>
        <v>-</v>
      </c>
    </row>
    <row r="23" spans="1:5" ht="21" x14ac:dyDescent="0.25">
      <c r="A23" s="56" t="s">
        <v>31</v>
      </c>
      <c r="B23" s="57" t="s">
        <v>32</v>
      </c>
      <c r="C23" s="58">
        <v>162000000</v>
      </c>
      <c r="D23" s="58">
        <v>158653764.59999999</v>
      </c>
      <c r="E23" s="59">
        <f t="shared" si="0"/>
        <v>3346235.400000006</v>
      </c>
    </row>
    <row r="24" spans="1:5" ht="21" x14ac:dyDescent="0.25">
      <c r="A24" s="56" t="s">
        <v>33</v>
      </c>
      <c r="B24" s="57" t="s">
        <v>34</v>
      </c>
      <c r="C24" s="58">
        <v>34500000</v>
      </c>
      <c r="D24" s="58">
        <v>41851774.530000001</v>
      </c>
      <c r="E24" s="59" t="str">
        <f t="shared" ref="E24:E39" si="1">IF(OR(C24="-",IF(D24="-",0,D24)&gt;=IF(C24="-",0,C24)),"-",IF(C24="-",0,C24)-IF(D24="-",0,D24))</f>
        <v>-</v>
      </c>
    </row>
    <row r="25" spans="1:5" ht="31.2" x14ac:dyDescent="0.25">
      <c r="A25" s="56" t="s">
        <v>35</v>
      </c>
      <c r="B25" s="57" t="s">
        <v>36</v>
      </c>
      <c r="C25" s="58">
        <v>7161300</v>
      </c>
      <c r="D25" s="58">
        <v>8329099.3600000003</v>
      </c>
      <c r="E25" s="59" t="str">
        <f t="shared" si="1"/>
        <v>-</v>
      </c>
    </row>
    <row r="26" spans="1:5" ht="61.8" x14ac:dyDescent="0.25">
      <c r="A26" s="60" t="s">
        <v>37</v>
      </c>
      <c r="B26" s="57" t="s">
        <v>38</v>
      </c>
      <c r="C26" s="58">
        <v>6600000</v>
      </c>
      <c r="D26" s="58">
        <v>7642016.46</v>
      </c>
      <c r="E26" s="59" t="str">
        <f t="shared" si="1"/>
        <v>-</v>
      </c>
    </row>
    <row r="27" spans="1:5" ht="21" x14ac:dyDescent="0.25">
      <c r="A27" s="56" t="s">
        <v>39</v>
      </c>
      <c r="B27" s="57" t="s">
        <v>40</v>
      </c>
      <c r="C27" s="58">
        <v>379300</v>
      </c>
      <c r="D27" s="58">
        <v>403215.4</v>
      </c>
      <c r="E27" s="59" t="str">
        <f t="shared" si="1"/>
        <v>-</v>
      </c>
    </row>
    <row r="28" spans="1:5" ht="41.4" x14ac:dyDescent="0.25">
      <c r="A28" s="56" t="s">
        <v>41</v>
      </c>
      <c r="B28" s="57" t="s">
        <v>42</v>
      </c>
      <c r="C28" s="58">
        <v>31600</v>
      </c>
      <c r="D28" s="58">
        <v>31600</v>
      </c>
      <c r="E28" s="59" t="str">
        <f t="shared" si="1"/>
        <v>-</v>
      </c>
    </row>
    <row r="29" spans="1:5" ht="51.6" x14ac:dyDescent="0.25">
      <c r="A29" s="56" t="s">
        <v>43</v>
      </c>
      <c r="B29" s="57" t="s">
        <v>44</v>
      </c>
      <c r="C29" s="58">
        <v>150400</v>
      </c>
      <c r="D29" s="58">
        <v>252267.5</v>
      </c>
      <c r="E29" s="59" t="str">
        <f t="shared" si="1"/>
        <v>-</v>
      </c>
    </row>
    <row r="30" spans="1:5" ht="21" x14ac:dyDescent="0.25">
      <c r="A30" s="56" t="s">
        <v>45</v>
      </c>
      <c r="B30" s="57" t="s">
        <v>46</v>
      </c>
      <c r="C30" s="58">
        <v>6100081.4500000002</v>
      </c>
      <c r="D30" s="58">
        <v>6533642</v>
      </c>
      <c r="E30" s="59" t="str">
        <f t="shared" si="1"/>
        <v>-</v>
      </c>
    </row>
    <row r="31" spans="1:5" ht="21" x14ac:dyDescent="0.25">
      <c r="A31" s="56" t="s">
        <v>47</v>
      </c>
      <c r="B31" s="57" t="s">
        <v>48</v>
      </c>
      <c r="C31" s="58">
        <v>6100081.4500000002</v>
      </c>
      <c r="D31" s="58">
        <v>6533642</v>
      </c>
      <c r="E31" s="59" t="str">
        <f t="shared" si="1"/>
        <v>-</v>
      </c>
    </row>
    <row r="32" spans="1:5" ht="21" x14ac:dyDescent="0.25">
      <c r="A32" s="56" t="s">
        <v>49</v>
      </c>
      <c r="B32" s="57" t="s">
        <v>50</v>
      </c>
      <c r="C32" s="58" t="s">
        <v>22</v>
      </c>
      <c r="D32" s="58">
        <v>972000</v>
      </c>
      <c r="E32" s="59" t="str">
        <f t="shared" si="1"/>
        <v>-</v>
      </c>
    </row>
    <row r="33" spans="1:5" ht="61.8" x14ac:dyDescent="0.25">
      <c r="A33" s="60" t="s">
        <v>51</v>
      </c>
      <c r="B33" s="57" t="s">
        <v>52</v>
      </c>
      <c r="C33" s="58" t="s">
        <v>22</v>
      </c>
      <c r="D33" s="58">
        <v>972000</v>
      </c>
      <c r="E33" s="59" t="str">
        <f t="shared" si="1"/>
        <v>-</v>
      </c>
    </row>
    <row r="34" spans="1:5" ht="13.2" x14ac:dyDescent="0.25">
      <c r="A34" s="56" t="s">
        <v>53</v>
      </c>
      <c r="B34" s="57" t="s">
        <v>54</v>
      </c>
      <c r="C34" s="58">
        <v>50000</v>
      </c>
      <c r="D34" s="58">
        <v>282278.17</v>
      </c>
      <c r="E34" s="59" t="str">
        <f t="shared" si="1"/>
        <v>-</v>
      </c>
    </row>
    <row r="35" spans="1:5" ht="41.4" x14ac:dyDescent="0.25">
      <c r="A35" s="56" t="s">
        <v>55</v>
      </c>
      <c r="B35" s="57" t="s">
        <v>56</v>
      </c>
      <c r="C35" s="58" t="s">
        <v>22</v>
      </c>
      <c r="D35" s="58">
        <v>6000</v>
      </c>
      <c r="E35" s="59" t="str">
        <f t="shared" si="1"/>
        <v>-</v>
      </c>
    </row>
    <row r="36" spans="1:5" ht="51.6" x14ac:dyDescent="0.25">
      <c r="A36" s="56" t="s">
        <v>57</v>
      </c>
      <c r="B36" s="57" t="s">
        <v>58</v>
      </c>
      <c r="C36" s="58">
        <v>50000</v>
      </c>
      <c r="D36" s="58">
        <v>276278.17</v>
      </c>
      <c r="E36" s="59" t="str">
        <f t="shared" si="1"/>
        <v>-</v>
      </c>
    </row>
    <row r="37" spans="1:5" ht="13.2" x14ac:dyDescent="0.25">
      <c r="A37" s="56" t="s">
        <v>59</v>
      </c>
      <c r="B37" s="57" t="s">
        <v>60</v>
      </c>
      <c r="C37" s="58">
        <v>1408100</v>
      </c>
      <c r="D37" s="58">
        <v>2274406.2999999998</v>
      </c>
      <c r="E37" s="59" t="str">
        <f t="shared" si="1"/>
        <v>-</v>
      </c>
    </row>
    <row r="38" spans="1:5" ht="13.2" x14ac:dyDescent="0.25">
      <c r="A38" s="56" t="s">
        <v>61</v>
      </c>
      <c r="B38" s="57" t="s">
        <v>62</v>
      </c>
      <c r="C38" s="58">
        <v>1408100</v>
      </c>
      <c r="D38" s="58">
        <v>2274406.2999999998</v>
      </c>
      <c r="E38" s="59" t="str">
        <f t="shared" si="1"/>
        <v>-</v>
      </c>
    </row>
    <row r="39" spans="1:5" ht="13.2" x14ac:dyDescent="0.25">
      <c r="A39" s="56" t="s">
        <v>63</v>
      </c>
      <c r="B39" s="57" t="s">
        <v>64</v>
      </c>
      <c r="C39" s="58">
        <v>32786089.18</v>
      </c>
      <c r="D39" s="58">
        <v>32786089.18</v>
      </c>
      <c r="E39" s="59" t="str">
        <f t="shared" si="1"/>
        <v>-</v>
      </c>
    </row>
    <row r="40" spans="1:5" ht="31.2" x14ac:dyDescent="0.25">
      <c r="A40" s="56" t="s">
        <v>65</v>
      </c>
      <c r="B40" s="57" t="s">
        <v>66</v>
      </c>
      <c r="C40" s="58">
        <v>15317514.66</v>
      </c>
      <c r="D40" s="58">
        <v>15317514.66</v>
      </c>
      <c r="E40" s="59" t="str">
        <f t="shared" ref="E40:E46" si="2">IF(OR(C40="-",IF(D40="-",0,D40)&gt;=IF(C40="-",0,C40)),"-",IF(C40="-",0,C40)-IF(D40="-",0,D40))</f>
        <v>-</v>
      </c>
    </row>
    <row r="41" spans="1:5" ht="13.2" x14ac:dyDescent="0.25">
      <c r="A41" s="56" t="s">
        <v>67</v>
      </c>
      <c r="B41" s="57" t="s">
        <v>68</v>
      </c>
      <c r="C41" s="58">
        <v>14149018.550000001</v>
      </c>
      <c r="D41" s="58">
        <v>14149018.550000001</v>
      </c>
      <c r="E41" s="59" t="str">
        <f t="shared" si="2"/>
        <v>-</v>
      </c>
    </row>
    <row r="42" spans="1:5" ht="21" x14ac:dyDescent="0.25">
      <c r="A42" s="56" t="s">
        <v>69</v>
      </c>
      <c r="B42" s="57" t="s">
        <v>70</v>
      </c>
      <c r="C42" s="58">
        <v>14080</v>
      </c>
      <c r="D42" s="58">
        <v>14080</v>
      </c>
      <c r="E42" s="59" t="str">
        <f t="shared" si="2"/>
        <v>-</v>
      </c>
    </row>
    <row r="43" spans="1:5" ht="31.2" x14ac:dyDescent="0.25">
      <c r="A43" s="56" t="s">
        <v>71</v>
      </c>
      <c r="B43" s="57" t="s">
        <v>72</v>
      </c>
      <c r="C43" s="58">
        <v>629100</v>
      </c>
      <c r="D43" s="58">
        <v>629100</v>
      </c>
      <c r="E43" s="59" t="str">
        <f t="shared" si="2"/>
        <v>-</v>
      </c>
    </row>
    <row r="44" spans="1:5" ht="21" x14ac:dyDescent="0.25">
      <c r="A44" s="56" t="s">
        <v>74</v>
      </c>
      <c r="B44" s="57" t="s">
        <v>75</v>
      </c>
      <c r="C44" s="58">
        <v>783200</v>
      </c>
      <c r="D44" s="58">
        <v>783200</v>
      </c>
      <c r="E44" s="59" t="str">
        <f t="shared" si="2"/>
        <v>-</v>
      </c>
    </row>
    <row r="45" spans="1:5" ht="13.2" x14ac:dyDescent="0.25">
      <c r="A45" s="56" t="s">
        <v>76</v>
      </c>
      <c r="B45" s="57" t="s">
        <v>77</v>
      </c>
      <c r="C45" s="58">
        <v>1893175.97</v>
      </c>
      <c r="D45" s="58">
        <v>1893175.97</v>
      </c>
      <c r="E45" s="59" t="str">
        <f t="shared" si="2"/>
        <v>-</v>
      </c>
    </row>
    <row r="46" spans="1:5" ht="21.6" thickBot="1" x14ac:dyDescent="0.3">
      <c r="A46" s="56" t="s">
        <v>78</v>
      </c>
      <c r="B46" s="57" t="s">
        <v>79</v>
      </c>
      <c r="C46" s="58">
        <v>1893175.97</v>
      </c>
      <c r="D46" s="58">
        <v>1893175.97</v>
      </c>
      <c r="E46" s="59" t="str">
        <f t="shared" si="2"/>
        <v>-</v>
      </c>
    </row>
    <row r="47" spans="1:5" ht="12.75" customHeight="1" x14ac:dyDescent="0.25">
      <c r="A47" s="61"/>
      <c r="B47" s="62"/>
      <c r="C47" s="63"/>
      <c r="D47" s="63"/>
      <c r="E47" s="63"/>
    </row>
  </sheetData>
  <mergeCells count="10">
    <mergeCell ref="C7:C13"/>
    <mergeCell ref="B7:B13"/>
    <mergeCell ref="A7:A13"/>
    <mergeCell ref="E7:E13"/>
    <mergeCell ref="D7:D13"/>
    <mergeCell ref="A1:C1"/>
    <mergeCell ref="A6:C6"/>
    <mergeCell ref="A3:E3"/>
    <mergeCell ref="A2:E2"/>
    <mergeCell ref="A4:E4"/>
  </mergeCells>
  <conditionalFormatting sqref="E18 E16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showGridLines="0" tabSelected="1" topLeftCell="A20" workbookViewId="0">
      <selection activeCell="D96" sqref="D96"/>
    </sheetView>
  </sheetViews>
  <sheetFormatPr defaultRowHeight="12.75" customHeight="1" x14ac:dyDescent="0.25"/>
  <cols>
    <col min="1" max="1" width="45.6640625" customWidth="1"/>
    <col min="2" max="2" width="23.10937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85" t="s">
        <v>80</v>
      </c>
      <c r="B2" s="85"/>
      <c r="C2" s="85"/>
      <c r="D2" s="1"/>
      <c r="E2" s="4"/>
    </row>
    <row r="3" spans="1:5" ht="13.5" customHeight="1" thickBot="1" x14ac:dyDescent="0.3">
      <c r="A3" s="2"/>
      <c r="B3" s="8"/>
      <c r="C3" s="3"/>
      <c r="D3" s="3"/>
      <c r="E3" s="3"/>
    </row>
    <row r="4" spans="1:5" ht="10.199999999999999" customHeight="1" x14ac:dyDescent="0.25">
      <c r="A4" s="91" t="s">
        <v>7</v>
      </c>
      <c r="B4" s="83" t="s">
        <v>81</v>
      </c>
      <c r="C4" s="86" t="s">
        <v>9</v>
      </c>
      <c r="D4" s="89" t="s">
        <v>10</v>
      </c>
      <c r="E4" s="81" t="s">
        <v>11</v>
      </c>
    </row>
    <row r="5" spans="1:5" ht="5.4" customHeight="1" x14ac:dyDescent="0.25">
      <c r="A5" s="92"/>
      <c r="B5" s="84"/>
      <c r="C5" s="87"/>
      <c r="D5" s="90"/>
      <c r="E5" s="82"/>
    </row>
    <row r="6" spans="1:5" ht="9.6" customHeight="1" x14ac:dyDescent="0.25">
      <c r="A6" s="92"/>
      <c r="B6" s="84"/>
      <c r="C6" s="87"/>
      <c r="D6" s="90"/>
      <c r="E6" s="82"/>
    </row>
    <row r="7" spans="1:5" ht="6" customHeight="1" x14ac:dyDescent="0.25">
      <c r="A7" s="92"/>
      <c r="B7" s="84"/>
      <c r="C7" s="87"/>
      <c r="D7" s="90"/>
      <c r="E7" s="82"/>
    </row>
    <row r="8" spans="1:5" ht="6.6" customHeight="1" x14ac:dyDescent="0.25">
      <c r="A8" s="92"/>
      <c r="B8" s="84"/>
      <c r="C8" s="87"/>
      <c r="D8" s="90"/>
      <c r="E8" s="82"/>
    </row>
    <row r="9" spans="1:5" ht="10.95" customHeight="1" x14ac:dyDescent="0.25">
      <c r="A9" s="92"/>
      <c r="B9" s="84"/>
      <c r="C9" s="87"/>
      <c r="D9" s="90"/>
      <c r="E9" s="82"/>
    </row>
    <row r="10" spans="1:5" ht="4.2" hidden="1" customHeight="1" x14ac:dyDescent="0.25">
      <c r="A10" s="36"/>
      <c r="B10" s="9"/>
      <c r="C10" s="87"/>
      <c r="D10" s="10"/>
      <c r="E10" s="11"/>
    </row>
    <row r="11" spans="1:5" ht="13.2" customHeight="1" x14ac:dyDescent="0.25">
      <c r="A11" s="37"/>
      <c r="B11" s="12"/>
      <c r="C11" s="88"/>
      <c r="D11" s="13"/>
      <c r="E11" s="14"/>
    </row>
    <row r="12" spans="1:5" ht="13.2" x14ac:dyDescent="0.25">
      <c r="A12" s="15" t="s">
        <v>82</v>
      </c>
      <c r="B12" s="16" t="s">
        <v>83</v>
      </c>
      <c r="C12" s="17">
        <v>410932361.88999999</v>
      </c>
      <c r="D12" s="18">
        <v>407767233.68000001</v>
      </c>
      <c r="E12" s="19">
        <f>IF(OR(C12="-",IF(D12="-",0,D12)&gt;=IF(C12="-",0,C12)),"-",IF(C12="-",0,C12)-IF(D12="-",0,D12))</f>
        <v>3165128.2099999785</v>
      </c>
    </row>
    <row r="13" spans="1:5" ht="13.2" x14ac:dyDescent="0.25">
      <c r="A13" s="20" t="s">
        <v>15</v>
      </c>
      <c r="B13" s="21"/>
      <c r="C13" s="22"/>
      <c r="D13" s="23"/>
      <c r="E13" s="24"/>
    </row>
    <row r="14" spans="1:5" ht="13.2" x14ac:dyDescent="0.25">
      <c r="A14" s="15" t="s">
        <v>84</v>
      </c>
      <c r="B14" s="16" t="s">
        <v>85</v>
      </c>
      <c r="C14" s="17">
        <v>130344885.45999999</v>
      </c>
      <c r="D14" s="18">
        <v>129987094.92</v>
      </c>
      <c r="E14" s="19">
        <f t="shared" ref="E14:E36" si="0">IF(OR(C14="-",IF(D14="-",0,D14)&gt;=IF(C14="-",0,C14)),"-",IF(C14="-",0,C14)-IF(D14="-",0,D14))</f>
        <v>357790.53999999166</v>
      </c>
    </row>
    <row r="15" spans="1:5" ht="21" x14ac:dyDescent="0.25">
      <c r="A15" s="15" t="s">
        <v>101</v>
      </c>
      <c r="B15" s="16" t="s">
        <v>102</v>
      </c>
      <c r="C15" s="17">
        <v>3506388</v>
      </c>
      <c r="D15" s="18">
        <v>3493779.53</v>
      </c>
      <c r="E15" s="19">
        <f t="shared" si="0"/>
        <v>12608.470000000205</v>
      </c>
    </row>
    <row r="16" spans="1:5" ht="13.2" x14ac:dyDescent="0.25">
      <c r="A16" s="5" t="s">
        <v>88</v>
      </c>
      <c r="B16" s="6" t="s">
        <v>103</v>
      </c>
      <c r="C16" s="7">
        <v>2779666</v>
      </c>
      <c r="D16" s="25">
        <v>2778715.12</v>
      </c>
      <c r="E16" s="26">
        <f t="shared" si="0"/>
        <v>950.87999999988824</v>
      </c>
    </row>
    <row r="17" spans="1:5" ht="21" x14ac:dyDescent="0.25">
      <c r="A17" s="5" t="s">
        <v>89</v>
      </c>
      <c r="B17" s="6" t="s">
        <v>104</v>
      </c>
      <c r="C17" s="7">
        <v>4900</v>
      </c>
      <c r="D17" s="25">
        <v>4900</v>
      </c>
      <c r="E17" s="26" t="str">
        <f t="shared" si="0"/>
        <v>-</v>
      </c>
    </row>
    <row r="18" spans="1:5" ht="31.2" x14ac:dyDescent="0.25">
      <c r="A18" s="5" t="s">
        <v>91</v>
      </c>
      <c r="B18" s="6" t="s">
        <v>105</v>
      </c>
      <c r="C18" s="7">
        <v>721822</v>
      </c>
      <c r="D18" s="25">
        <v>710164.41</v>
      </c>
      <c r="E18" s="26">
        <f t="shared" si="0"/>
        <v>11657.589999999967</v>
      </c>
    </row>
    <row r="19" spans="1:5" ht="31.2" x14ac:dyDescent="0.25">
      <c r="A19" s="15" t="s">
        <v>106</v>
      </c>
      <c r="B19" s="16" t="s">
        <v>107</v>
      </c>
      <c r="C19" s="17">
        <v>8647244</v>
      </c>
      <c r="D19" s="18">
        <v>8631181.0199999996</v>
      </c>
      <c r="E19" s="19">
        <f t="shared" si="0"/>
        <v>16062.980000000447</v>
      </c>
    </row>
    <row r="20" spans="1:5" ht="13.2" x14ac:dyDescent="0.25">
      <c r="A20" s="5" t="s">
        <v>88</v>
      </c>
      <c r="B20" s="6" t="s">
        <v>108</v>
      </c>
      <c r="C20" s="7">
        <v>3102800</v>
      </c>
      <c r="D20" s="25">
        <v>3100796.23</v>
      </c>
      <c r="E20" s="26">
        <f t="shared" si="0"/>
        <v>2003.7700000000186</v>
      </c>
    </row>
    <row r="21" spans="1:5" ht="21" x14ac:dyDescent="0.25">
      <c r="A21" s="5" t="s">
        <v>90</v>
      </c>
      <c r="B21" s="6" t="s">
        <v>109</v>
      </c>
      <c r="C21" s="7">
        <v>2880000</v>
      </c>
      <c r="D21" s="25">
        <v>2880000</v>
      </c>
      <c r="E21" s="26" t="str">
        <f t="shared" si="0"/>
        <v>-</v>
      </c>
    </row>
    <row r="22" spans="1:5" ht="31.2" x14ac:dyDescent="0.25">
      <c r="A22" s="5" t="s">
        <v>91</v>
      </c>
      <c r="B22" s="6" t="s">
        <v>110</v>
      </c>
      <c r="C22" s="7">
        <v>937044</v>
      </c>
      <c r="D22" s="25">
        <v>933300.58</v>
      </c>
      <c r="E22" s="26">
        <f t="shared" si="0"/>
        <v>3743.4200000000419</v>
      </c>
    </row>
    <row r="23" spans="1:5" ht="21" x14ac:dyDescent="0.25">
      <c r="A23" s="5" t="s">
        <v>92</v>
      </c>
      <c r="B23" s="6" t="s">
        <v>111</v>
      </c>
      <c r="C23" s="7">
        <v>227000</v>
      </c>
      <c r="D23" s="25">
        <v>223841.01</v>
      </c>
      <c r="E23" s="26">
        <f t="shared" si="0"/>
        <v>3158.9899999999907</v>
      </c>
    </row>
    <row r="24" spans="1:5" ht="13.2" x14ac:dyDescent="0.25">
      <c r="A24" s="5" t="s">
        <v>93</v>
      </c>
      <c r="B24" s="6" t="s">
        <v>112</v>
      </c>
      <c r="C24" s="7">
        <v>1500400</v>
      </c>
      <c r="D24" s="25">
        <v>1493243.2</v>
      </c>
      <c r="E24" s="26">
        <f t="shared" si="0"/>
        <v>7156.8000000000466</v>
      </c>
    </row>
    <row r="25" spans="1:5" ht="41.4" x14ac:dyDescent="0.25">
      <c r="A25" s="15" t="s">
        <v>113</v>
      </c>
      <c r="B25" s="16" t="s">
        <v>114</v>
      </c>
      <c r="C25" s="17">
        <v>57582007.439999998</v>
      </c>
      <c r="D25" s="18">
        <v>57530742.659999996</v>
      </c>
      <c r="E25" s="19">
        <f t="shared" si="0"/>
        <v>51264.780000001192</v>
      </c>
    </row>
    <row r="26" spans="1:5" ht="13.2" x14ac:dyDescent="0.25">
      <c r="A26" s="5" t="s">
        <v>88</v>
      </c>
      <c r="B26" s="6" t="s">
        <v>115</v>
      </c>
      <c r="C26" s="7">
        <v>39241942.039999999</v>
      </c>
      <c r="D26" s="25">
        <v>39235758.149999999</v>
      </c>
      <c r="E26" s="26">
        <f t="shared" si="0"/>
        <v>6183.890000000596</v>
      </c>
    </row>
    <row r="27" spans="1:5" ht="21" x14ac:dyDescent="0.25">
      <c r="A27" s="5" t="s">
        <v>89</v>
      </c>
      <c r="B27" s="6" t="s">
        <v>116</v>
      </c>
      <c r="C27" s="7">
        <v>9100</v>
      </c>
      <c r="D27" s="25">
        <v>9100</v>
      </c>
      <c r="E27" s="26" t="str">
        <f t="shared" si="0"/>
        <v>-</v>
      </c>
    </row>
    <row r="28" spans="1:5" ht="31.2" x14ac:dyDescent="0.25">
      <c r="A28" s="5" t="s">
        <v>91</v>
      </c>
      <c r="B28" s="6" t="s">
        <v>117</v>
      </c>
      <c r="C28" s="7">
        <v>11657939.960000001</v>
      </c>
      <c r="D28" s="25">
        <v>11616061.83</v>
      </c>
      <c r="E28" s="26">
        <f t="shared" si="0"/>
        <v>41878.13000000082</v>
      </c>
    </row>
    <row r="29" spans="1:5" ht="21" x14ac:dyDescent="0.25">
      <c r="A29" s="5" t="s">
        <v>92</v>
      </c>
      <c r="B29" s="6" t="s">
        <v>118</v>
      </c>
      <c r="C29" s="7">
        <v>1133170.28</v>
      </c>
      <c r="D29" s="25">
        <v>1133169.3999999999</v>
      </c>
      <c r="E29" s="26">
        <f t="shared" si="0"/>
        <v>0.88000000012107193</v>
      </c>
    </row>
    <row r="30" spans="1:5" ht="13.2" x14ac:dyDescent="0.25">
      <c r="A30" s="5" t="s">
        <v>93</v>
      </c>
      <c r="B30" s="6" t="s">
        <v>119</v>
      </c>
      <c r="C30" s="7">
        <v>3336963</v>
      </c>
      <c r="D30" s="25">
        <v>3336879.19</v>
      </c>
      <c r="E30" s="26">
        <f t="shared" si="0"/>
        <v>83.810000000055879</v>
      </c>
    </row>
    <row r="31" spans="1:5" ht="13.2" x14ac:dyDescent="0.25">
      <c r="A31" s="5" t="s">
        <v>94</v>
      </c>
      <c r="B31" s="6" t="s">
        <v>120</v>
      </c>
      <c r="C31" s="7">
        <v>547302</v>
      </c>
      <c r="D31" s="25">
        <v>545001.06999999995</v>
      </c>
      <c r="E31" s="26">
        <f t="shared" si="0"/>
        <v>2300.9300000000512</v>
      </c>
    </row>
    <row r="32" spans="1:5" ht="13.2" x14ac:dyDescent="0.25">
      <c r="A32" s="5" t="s">
        <v>73</v>
      </c>
      <c r="B32" s="6" t="s">
        <v>121</v>
      </c>
      <c r="C32" s="7">
        <v>1562190.16</v>
      </c>
      <c r="D32" s="25">
        <v>1562190.16</v>
      </c>
      <c r="E32" s="26" t="str">
        <f t="shared" si="0"/>
        <v>-</v>
      </c>
    </row>
    <row r="33" spans="1:5" ht="13.2" x14ac:dyDescent="0.25">
      <c r="A33" s="5" t="s">
        <v>98</v>
      </c>
      <c r="B33" s="6" t="s">
        <v>122</v>
      </c>
      <c r="C33" s="7">
        <v>84345</v>
      </c>
      <c r="D33" s="25">
        <v>83936.18</v>
      </c>
      <c r="E33" s="26">
        <f t="shared" si="0"/>
        <v>408.82000000000698</v>
      </c>
    </row>
    <row r="34" spans="1:5" ht="13.2" x14ac:dyDescent="0.25">
      <c r="A34" s="5" t="s">
        <v>99</v>
      </c>
      <c r="B34" s="6" t="s">
        <v>123</v>
      </c>
      <c r="C34" s="7">
        <v>1300</v>
      </c>
      <c r="D34" s="25">
        <v>1300</v>
      </c>
      <c r="E34" s="26" t="str">
        <f t="shared" si="0"/>
        <v>-</v>
      </c>
    </row>
    <row r="35" spans="1:5" ht="13.2" x14ac:dyDescent="0.25">
      <c r="A35" s="5" t="s">
        <v>100</v>
      </c>
      <c r="B35" s="6" t="s">
        <v>124</v>
      </c>
      <c r="C35" s="7">
        <v>7755</v>
      </c>
      <c r="D35" s="25">
        <v>7346.68</v>
      </c>
      <c r="E35" s="26">
        <f t="shared" si="0"/>
        <v>408.31999999999971</v>
      </c>
    </row>
    <row r="36" spans="1:5" ht="31.2" x14ac:dyDescent="0.25">
      <c r="A36" s="15" t="s">
        <v>125</v>
      </c>
      <c r="B36" s="16" t="s">
        <v>126</v>
      </c>
      <c r="C36" s="17">
        <v>3853200</v>
      </c>
      <c r="D36" s="18">
        <v>3836996.92</v>
      </c>
      <c r="E36" s="19">
        <f t="shared" si="0"/>
        <v>16203.080000000075</v>
      </c>
    </row>
    <row r="37" spans="1:5" ht="13.2" x14ac:dyDescent="0.25">
      <c r="A37" s="5" t="s">
        <v>88</v>
      </c>
      <c r="B37" s="6" t="s">
        <v>127</v>
      </c>
      <c r="C37" s="7">
        <v>3056048</v>
      </c>
      <c r="D37" s="25">
        <v>3055468.69</v>
      </c>
      <c r="E37" s="26">
        <f t="shared" ref="E37:E62" si="1">IF(OR(C37="-",IF(D37="-",0,D37)&gt;=IF(C37="-",0,C37)),"-",IF(C37="-",0,C37)-IF(D37="-",0,D37))</f>
        <v>579.31000000005588</v>
      </c>
    </row>
    <row r="38" spans="1:5" ht="31.2" x14ac:dyDescent="0.25">
      <c r="A38" s="5" t="s">
        <v>91</v>
      </c>
      <c r="B38" s="6" t="s">
        <v>128</v>
      </c>
      <c r="C38" s="7">
        <v>779552</v>
      </c>
      <c r="D38" s="25">
        <v>764532.57</v>
      </c>
      <c r="E38" s="26">
        <f t="shared" si="1"/>
        <v>15019.430000000051</v>
      </c>
    </row>
    <row r="39" spans="1:5" ht="21" x14ac:dyDescent="0.25">
      <c r="A39" s="5" t="s">
        <v>92</v>
      </c>
      <c r="B39" s="6" t="s">
        <v>129</v>
      </c>
      <c r="C39" s="7">
        <v>5000</v>
      </c>
      <c r="D39" s="25">
        <v>4999</v>
      </c>
      <c r="E39" s="26">
        <f t="shared" si="1"/>
        <v>1</v>
      </c>
    </row>
    <row r="40" spans="1:5" ht="13.2" x14ac:dyDescent="0.25">
      <c r="A40" s="5" t="s">
        <v>93</v>
      </c>
      <c r="B40" s="6" t="s">
        <v>130</v>
      </c>
      <c r="C40" s="7">
        <v>12600</v>
      </c>
      <c r="D40" s="25">
        <v>11996.66</v>
      </c>
      <c r="E40" s="26">
        <f t="shared" si="1"/>
        <v>603.34000000000015</v>
      </c>
    </row>
    <row r="41" spans="1:5" ht="13.2" x14ac:dyDescent="0.25">
      <c r="A41" s="15" t="s">
        <v>131</v>
      </c>
      <c r="B41" s="16" t="s">
        <v>132</v>
      </c>
      <c r="C41" s="17">
        <v>56756046.020000003</v>
      </c>
      <c r="D41" s="18">
        <v>56494394.789999999</v>
      </c>
      <c r="E41" s="19">
        <f t="shared" si="1"/>
        <v>261651.23000000417</v>
      </c>
    </row>
    <row r="42" spans="1:5" ht="13.2" x14ac:dyDescent="0.25">
      <c r="A42" s="5" t="s">
        <v>86</v>
      </c>
      <c r="B42" s="6" t="s">
        <v>133</v>
      </c>
      <c r="C42" s="7">
        <v>15371492</v>
      </c>
      <c r="D42" s="25">
        <v>15371492</v>
      </c>
      <c r="E42" s="26" t="str">
        <f t="shared" si="1"/>
        <v>-</v>
      </c>
    </row>
    <row r="43" spans="1:5" ht="31.2" x14ac:dyDescent="0.25">
      <c r="A43" s="5" t="s">
        <v>87</v>
      </c>
      <c r="B43" s="6" t="s">
        <v>134</v>
      </c>
      <c r="C43" s="7">
        <v>4646088.7699999996</v>
      </c>
      <c r="D43" s="25">
        <v>4616399.83</v>
      </c>
      <c r="E43" s="26">
        <f t="shared" si="1"/>
        <v>29688.939999999478</v>
      </c>
    </row>
    <row r="44" spans="1:5" ht="21" x14ac:dyDescent="0.25">
      <c r="A44" s="5" t="s">
        <v>92</v>
      </c>
      <c r="B44" s="6" t="s">
        <v>135</v>
      </c>
      <c r="C44" s="7">
        <v>1927900</v>
      </c>
      <c r="D44" s="25">
        <v>1882573.7</v>
      </c>
      <c r="E44" s="26">
        <f t="shared" si="1"/>
        <v>45326.300000000047</v>
      </c>
    </row>
    <row r="45" spans="1:5" ht="13.2" x14ac:dyDescent="0.25">
      <c r="A45" s="5" t="s">
        <v>93</v>
      </c>
      <c r="B45" s="6" t="s">
        <v>136</v>
      </c>
      <c r="C45" s="7">
        <v>17296945.52</v>
      </c>
      <c r="D45" s="25">
        <v>17159221.289999999</v>
      </c>
      <c r="E45" s="26">
        <f t="shared" si="1"/>
        <v>137724.23000000045</v>
      </c>
    </row>
    <row r="46" spans="1:5" ht="13.2" x14ac:dyDescent="0.25">
      <c r="A46" s="5" t="s">
        <v>95</v>
      </c>
      <c r="B46" s="6" t="s">
        <v>137</v>
      </c>
      <c r="C46" s="7">
        <v>278000</v>
      </c>
      <c r="D46" s="25">
        <v>277000</v>
      </c>
      <c r="E46" s="26">
        <f t="shared" si="1"/>
        <v>1000</v>
      </c>
    </row>
    <row r="47" spans="1:5" ht="21" x14ac:dyDescent="0.25">
      <c r="A47" s="5" t="s">
        <v>96</v>
      </c>
      <c r="B47" s="6" t="s">
        <v>138</v>
      </c>
      <c r="C47" s="7">
        <v>16910422.93</v>
      </c>
      <c r="D47" s="25">
        <v>16865203.800000001</v>
      </c>
      <c r="E47" s="26">
        <f t="shared" si="1"/>
        <v>45219.129999998957</v>
      </c>
    </row>
    <row r="48" spans="1:5" ht="21" x14ac:dyDescent="0.25">
      <c r="A48" s="5" t="s">
        <v>97</v>
      </c>
      <c r="B48" s="6" t="s">
        <v>139</v>
      </c>
      <c r="C48" s="7">
        <v>230000</v>
      </c>
      <c r="D48" s="25">
        <v>230000</v>
      </c>
      <c r="E48" s="26" t="str">
        <f t="shared" si="1"/>
        <v>-</v>
      </c>
    </row>
    <row r="49" spans="1:5" ht="13.2" x14ac:dyDescent="0.25">
      <c r="A49" s="5" t="s">
        <v>99</v>
      </c>
      <c r="B49" s="6" t="s">
        <v>140</v>
      </c>
      <c r="C49" s="7">
        <v>6000</v>
      </c>
      <c r="D49" s="25">
        <v>6000</v>
      </c>
      <c r="E49" s="26" t="str">
        <f t="shared" si="1"/>
        <v>-</v>
      </c>
    </row>
    <row r="50" spans="1:5" ht="13.2" x14ac:dyDescent="0.25">
      <c r="A50" s="5" t="s">
        <v>100</v>
      </c>
      <c r="B50" s="6" t="s">
        <v>141</v>
      </c>
      <c r="C50" s="7">
        <v>89196.800000000003</v>
      </c>
      <c r="D50" s="25">
        <v>86504.17</v>
      </c>
      <c r="E50" s="26">
        <f t="shared" si="1"/>
        <v>2692.6300000000047</v>
      </c>
    </row>
    <row r="51" spans="1:5" ht="13.2" x14ac:dyDescent="0.25">
      <c r="A51" s="15" t="s">
        <v>142</v>
      </c>
      <c r="B51" s="16" t="s">
        <v>143</v>
      </c>
      <c r="C51" s="17">
        <v>629100</v>
      </c>
      <c r="D51" s="18">
        <v>629100</v>
      </c>
      <c r="E51" s="19" t="str">
        <f t="shared" si="1"/>
        <v>-</v>
      </c>
    </row>
    <row r="52" spans="1:5" ht="13.2" x14ac:dyDescent="0.25">
      <c r="A52" s="15" t="s">
        <v>144</v>
      </c>
      <c r="B52" s="16" t="s">
        <v>145</v>
      </c>
      <c r="C52" s="17">
        <v>629100</v>
      </c>
      <c r="D52" s="18">
        <v>629100</v>
      </c>
      <c r="E52" s="19" t="str">
        <f t="shared" si="1"/>
        <v>-</v>
      </c>
    </row>
    <row r="53" spans="1:5" ht="13.2" x14ac:dyDescent="0.25">
      <c r="A53" s="5" t="s">
        <v>88</v>
      </c>
      <c r="B53" s="6" t="s">
        <v>146</v>
      </c>
      <c r="C53" s="7">
        <v>495148.35</v>
      </c>
      <c r="D53" s="25">
        <v>495148.35</v>
      </c>
      <c r="E53" s="26" t="str">
        <f t="shared" si="1"/>
        <v>-</v>
      </c>
    </row>
    <row r="54" spans="1:5" ht="31.2" x14ac:dyDescent="0.25">
      <c r="A54" s="5" t="s">
        <v>91</v>
      </c>
      <c r="B54" s="6" t="s">
        <v>147</v>
      </c>
      <c r="C54" s="7">
        <v>133951.65</v>
      </c>
      <c r="D54" s="25">
        <v>133951.65</v>
      </c>
      <c r="E54" s="26" t="str">
        <f t="shared" si="1"/>
        <v>-</v>
      </c>
    </row>
    <row r="55" spans="1:5" ht="21" x14ac:dyDescent="0.25">
      <c r="A55" s="15" t="s">
        <v>148</v>
      </c>
      <c r="B55" s="16" t="s">
        <v>149</v>
      </c>
      <c r="C55" s="17">
        <v>22358328</v>
      </c>
      <c r="D55" s="18">
        <v>22322053.18</v>
      </c>
      <c r="E55" s="19">
        <f t="shared" si="1"/>
        <v>36274.820000000298</v>
      </c>
    </row>
    <row r="56" spans="1:5" ht="31.2" x14ac:dyDescent="0.25">
      <c r="A56" s="15" t="s">
        <v>150</v>
      </c>
      <c r="B56" s="16" t="s">
        <v>151</v>
      </c>
      <c r="C56" s="17">
        <v>22344248</v>
      </c>
      <c r="D56" s="18">
        <v>22307973.18</v>
      </c>
      <c r="E56" s="19">
        <f t="shared" si="1"/>
        <v>36274.820000000298</v>
      </c>
    </row>
    <row r="57" spans="1:5" ht="13.2" x14ac:dyDescent="0.25">
      <c r="A57" s="5" t="s">
        <v>86</v>
      </c>
      <c r="B57" s="6" t="s">
        <v>152</v>
      </c>
      <c r="C57" s="7">
        <v>9355544</v>
      </c>
      <c r="D57" s="25">
        <v>9355544</v>
      </c>
      <c r="E57" s="26" t="str">
        <f t="shared" si="1"/>
        <v>-</v>
      </c>
    </row>
    <row r="58" spans="1:5" ht="31.2" x14ac:dyDescent="0.25">
      <c r="A58" s="5" t="s">
        <v>87</v>
      </c>
      <c r="B58" s="6" t="s">
        <v>153</v>
      </c>
      <c r="C58" s="7">
        <v>2812104</v>
      </c>
      <c r="D58" s="25">
        <v>2812086.3</v>
      </c>
      <c r="E58" s="26">
        <f t="shared" si="1"/>
        <v>17.700000000186265</v>
      </c>
    </row>
    <row r="59" spans="1:5" ht="21" x14ac:dyDescent="0.25">
      <c r="A59" s="5" t="s">
        <v>92</v>
      </c>
      <c r="B59" s="6" t="s">
        <v>154</v>
      </c>
      <c r="C59" s="7">
        <v>582200</v>
      </c>
      <c r="D59" s="25">
        <v>582139.18000000005</v>
      </c>
      <c r="E59" s="26">
        <f t="shared" si="1"/>
        <v>60.819999999948777</v>
      </c>
    </row>
    <row r="60" spans="1:5" ht="13.2" x14ac:dyDescent="0.25">
      <c r="A60" s="5" t="s">
        <v>93</v>
      </c>
      <c r="B60" s="6" t="s">
        <v>155</v>
      </c>
      <c r="C60" s="7">
        <v>9593900</v>
      </c>
      <c r="D60" s="25">
        <v>9558201.5800000001</v>
      </c>
      <c r="E60" s="26">
        <f t="shared" si="1"/>
        <v>35698.419999999925</v>
      </c>
    </row>
    <row r="61" spans="1:5" ht="13.2" x14ac:dyDescent="0.25">
      <c r="A61" s="5" t="s">
        <v>100</v>
      </c>
      <c r="B61" s="6" t="s">
        <v>156</v>
      </c>
      <c r="C61" s="7">
        <v>500</v>
      </c>
      <c r="D61" s="25">
        <v>2.12</v>
      </c>
      <c r="E61" s="26">
        <f t="shared" si="1"/>
        <v>497.88</v>
      </c>
    </row>
    <row r="62" spans="1:5" ht="21" x14ac:dyDescent="0.25">
      <c r="A62" s="15" t="s">
        <v>157</v>
      </c>
      <c r="B62" s="16" t="s">
        <v>158</v>
      </c>
      <c r="C62" s="17">
        <v>14080</v>
      </c>
      <c r="D62" s="18">
        <v>14080</v>
      </c>
      <c r="E62" s="19" t="str">
        <f t="shared" si="1"/>
        <v>-</v>
      </c>
    </row>
    <row r="63" spans="1:5" ht="13.2" x14ac:dyDescent="0.25">
      <c r="A63" s="5" t="s">
        <v>93</v>
      </c>
      <c r="B63" s="6" t="s">
        <v>159</v>
      </c>
      <c r="C63" s="7">
        <v>14080</v>
      </c>
      <c r="D63" s="25">
        <v>14080</v>
      </c>
      <c r="E63" s="26" t="str">
        <f t="shared" ref="E63:E82" si="2">IF(OR(C63="-",IF(D63="-",0,D63)&gt;=IF(C63="-",0,C63)),"-",IF(C63="-",0,C63)-IF(D63="-",0,D63))</f>
        <v>-</v>
      </c>
    </row>
    <row r="64" spans="1:5" ht="13.2" x14ac:dyDescent="0.25">
      <c r="A64" s="15" t="s">
        <v>160</v>
      </c>
      <c r="B64" s="16" t="s">
        <v>161</v>
      </c>
      <c r="C64" s="17">
        <v>98083145.340000004</v>
      </c>
      <c r="D64" s="18">
        <v>97736754</v>
      </c>
      <c r="E64" s="19">
        <f t="shared" si="2"/>
        <v>346391.34000000358</v>
      </c>
    </row>
    <row r="65" spans="1:5" ht="13.2" x14ac:dyDescent="0.25">
      <c r="A65" s="15" t="s">
        <v>163</v>
      </c>
      <c r="B65" s="16" t="s">
        <v>164</v>
      </c>
      <c r="C65" s="17">
        <v>203000</v>
      </c>
      <c r="D65" s="18">
        <v>5510</v>
      </c>
      <c r="E65" s="19">
        <f t="shared" si="2"/>
        <v>197490</v>
      </c>
    </row>
    <row r="66" spans="1:5" ht="41.4" x14ac:dyDescent="0.25">
      <c r="A66" s="5" t="s">
        <v>162</v>
      </c>
      <c r="B66" s="6" t="s">
        <v>165</v>
      </c>
      <c r="C66" s="7">
        <v>203000</v>
      </c>
      <c r="D66" s="25">
        <v>5510</v>
      </c>
      <c r="E66" s="26">
        <f t="shared" si="2"/>
        <v>197490</v>
      </c>
    </row>
    <row r="67" spans="1:5" ht="13.2" x14ac:dyDescent="0.25">
      <c r="A67" s="15" t="s">
        <v>166</v>
      </c>
      <c r="B67" s="16" t="s">
        <v>167</v>
      </c>
      <c r="C67" s="17">
        <v>95353161.469999999</v>
      </c>
      <c r="D67" s="18">
        <v>95209244</v>
      </c>
      <c r="E67" s="19">
        <f t="shared" si="2"/>
        <v>143917.46999999881</v>
      </c>
    </row>
    <row r="68" spans="1:5" ht="13.2" x14ac:dyDescent="0.25">
      <c r="A68" s="5" t="s">
        <v>93</v>
      </c>
      <c r="B68" s="6" t="s">
        <v>168</v>
      </c>
      <c r="C68" s="7">
        <v>78142470.840000004</v>
      </c>
      <c r="D68" s="25">
        <v>77998553.370000005</v>
      </c>
      <c r="E68" s="26">
        <f t="shared" si="2"/>
        <v>143917.46999999881</v>
      </c>
    </row>
    <row r="69" spans="1:5" ht="21" x14ac:dyDescent="0.25">
      <c r="A69" s="5" t="s">
        <v>96</v>
      </c>
      <c r="B69" s="6" t="s">
        <v>169</v>
      </c>
      <c r="C69" s="7">
        <v>17210690.629999999</v>
      </c>
      <c r="D69" s="25">
        <v>17210690.629999999</v>
      </c>
      <c r="E69" s="26" t="str">
        <f t="shared" si="2"/>
        <v>-</v>
      </c>
    </row>
    <row r="70" spans="1:5" ht="13.2" x14ac:dyDescent="0.25">
      <c r="A70" s="15" t="s">
        <v>170</v>
      </c>
      <c r="B70" s="16" t="s">
        <v>171</v>
      </c>
      <c r="C70" s="17">
        <v>2526983.87</v>
      </c>
      <c r="D70" s="18">
        <v>2522000</v>
      </c>
      <c r="E70" s="19">
        <f t="shared" si="2"/>
        <v>4983.8700000001118</v>
      </c>
    </row>
    <row r="71" spans="1:5" ht="13.2" x14ac:dyDescent="0.25">
      <c r="A71" s="5" t="s">
        <v>93</v>
      </c>
      <c r="B71" s="6" t="s">
        <v>172</v>
      </c>
      <c r="C71" s="7">
        <v>2526983.87</v>
      </c>
      <c r="D71" s="25">
        <v>2522000</v>
      </c>
      <c r="E71" s="26">
        <f t="shared" si="2"/>
        <v>4983.8700000001118</v>
      </c>
    </row>
    <row r="72" spans="1:5" ht="13.2" x14ac:dyDescent="0.25">
      <c r="A72" s="15" t="s">
        <v>173</v>
      </c>
      <c r="B72" s="16" t="s">
        <v>174</v>
      </c>
      <c r="C72" s="17">
        <v>117112453.09</v>
      </c>
      <c r="D72" s="18">
        <v>114804312.42</v>
      </c>
      <c r="E72" s="19">
        <f t="shared" si="2"/>
        <v>2308140.6700000018</v>
      </c>
    </row>
    <row r="73" spans="1:5" ht="13.2" x14ac:dyDescent="0.25">
      <c r="A73" s="15" t="s">
        <v>176</v>
      </c>
      <c r="B73" s="16" t="s">
        <v>177</v>
      </c>
      <c r="C73" s="17">
        <v>15316900</v>
      </c>
      <c r="D73" s="18">
        <v>15219275.01</v>
      </c>
      <c r="E73" s="19">
        <f t="shared" si="2"/>
        <v>97624.990000000224</v>
      </c>
    </row>
    <row r="74" spans="1:5" ht="13.2" x14ac:dyDescent="0.25">
      <c r="A74" s="5" t="s">
        <v>93</v>
      </c>
      <c r="B74" s="6" t="s">
        <v>178</v>
      </c>
      <c r="C74" s="7">
        <v>936400</v>
      </c>
      <c r="D74" s="25">
        <v>839069.07</v>
      </c>
      <c r="E74" s="26">
        <f t="shared" si="2"/>
        <v>97330.930000000051</v>
      </c>
    </row>
    <row r="75" spans="1:5" ht="41.4" x14ac:dyDescent="0.25">
      <c r="A75" s="5" t="s">
        <v>175</v>
      </c>
      <c r="B75" s="6" t="s">
        <v>179</v>
      </c>
      <c r="C75" s="7">
        <v>14380500</v>
      </c>
      <c r="D75" s="25">
        <v>14380205.939999999</v>
      </c>
      <c r="E75" s="26">
        <f t="shared" si="2"/>
        <v>294.06000000052154</v>
      </c>
    </row>
    <row r="76" spans="1:5" ht="13.2" x14ac:dyDescent="0.25">
      <c r="A76" s="15" t="s">
        <v>180</v>
      </c>
      <c r="B76" s="16" t="s">
        <v>181</v>
      </c>
      <c r="C76" s="17">
        <v>14050704.039999999</v>
      </c>
      <c r="D76" s="18">
        <v>14050006.99</v>
      </c>
      <c r="E76" s="19">
        <f t="shared" si="2"/>
        <v>697.04999999888241</v>
      </c>
    </row>
    <row r="77" spans="1:5" ht="13.2" x14ac:dyDescent="0.25">
      <c r="A77" s="5" t="s">
        <v>93</v>
      </c>
      <c r="B77" s="6" t="s">
        <v>182</v>
      </c>
      <c r="C77" s="7">
        <v>440000</v>
      </c>
      <c r="D77" s="25">
        <v>439302.95</v>
      </c>
      <c r="E77" s="26">
        <f t="shared" si="2"/>
        <v>697.04999999998836</v>
      </c>
    </row>
    <row r="78" spans="1:5" ht="41.4" x14ac:dyDescent="0.25">
      <c r="A78" s="5" t="s">
        <v>175</v>
      </c>
      <c r="B78" s="6" t="s">
        <v>183</v>
      </c>
      <c r="C78" s="7">
        <v>13610704.039999999</v>
      </c>
      <c r="D78" s="25">
        <v>13610704.039999999</v>
      </c>
      <c r="E78" s="26" t="str">
        <f t="shared" si="2"/>
        <v>-</v>
      </c>
    </row>
    <row r="79" spans="1:5" ht="13.2" x14ac:dyDescent="0.25">
      <c r="A79" s="15" t="s">
        <v>184</v>
      </c>
      <c r="B79" s="16" t="s">
        <v>185</v>
      </c>
      <c r="C79" s="17">
        <v>87744849.049999997</v>
      </c>
      <c r="D79" s="18">
        <v>85535030.420000002</v>
      </c>
      <c r="E79" s="19">
        <f t="shared" si="2"/>
        <v>2209818.6299999952</v>
      </c>
    </row>
    <row r="80" spans="1:5" ht="13.2" x14ac:dyDescent="0.25">
      <c r="A80" s="5" t="s">
        <v>86</v>
      </c>
      <c r="B80" s="6" t="s">
        <v>186</v>
      </c>
      <c r="C80" s="7">
        <v>2988711.97</v>
      </c>
      <c r="D80" s="25">
        <v>2988711.97</v>
      </c>
      <c r="E80" s="26" t="str">
        <f t="shared" si="2"/>
        <v>-</v>
      </c>
    </row>
    <row r="81" spans="1:5" ht="31.2" x14ac:dyDescent="0.25">
      <c r="A81" s="5" t="s">
        <v>87</v>
      </c>
      <c r="B81" s="6" t="s">
        <v>187</v>
      </c>
      <c r="C81" s="7">
        <v>898967.01</v>
      </c>
      <c r="D81" s="25">
        <v>898967.01</v>
      </c>
      <c r="E81" s="26" t="str">
        <f t="shared" si="2"/>
        <v>-</v>
      </c>
    </row>
    <row r="82" spans="1:5" ht="21" x14ac:dyDescent="0.25">
      <c r="A82" s="5" t="s">
        <v>92</v>
      </c>
      <c r="B82" s="6" t="s">
        <v>188</v>
      </c>
      <c r="C82" s="7">
        <v>169652</v>
      </c>
      <c r="D82" s="25">
        <v>169652</v>
      </c>
      <c r="E82" s="26" t="str">
        <f t="shared" si="2"/>
        <v>-</v>
      </c>
    </row>
    <row r="83" spans="1:5" ht="13.2" x14ac:dyDescent="0.25">
      <c r="A83" s="5" t="s">
        <v>93</v>
      </c>
      <c r="B83" s="6" t="s">
        <v>189</v>
      </c>
      <c r="C83" s="7">
        <v>73828272.590000004</v>
      </c>
      <c r="D83" s="25">
        <v>71768858.959999993</v>
      </c>
      <c r="E83" s="26">
        <f t="shared" ref="E83:E102" si="3">IF(OR(C83="-",IF(D83="-",0,D83)&gt;=IF(C83="-",0,C83)),"-",IF(C83="-",0,C83)-IF(D83="-",0,D83))</f>
        <v>2059413.6300000101</v>
      </c>
    </row>
    <row r="84" spans="1:5" ht="13.2" x14ac:dyDescent="0.25">
      <c r="A84" s="5" t="s">
        <v>94</v>
      </c>
      <c r="B84" s="6" t="s">
        <v>190</v>
      </c>
      <c r="C84" s="7">
        <v>9854745.4800000004</v>
      </c>
      <c r="D84" s="25">
        <v>9704745.4800000004</v>
      </c>
      <c r="E84" s="26">
        <f t="shared" si="3"/>
        <v>150000</v>
      </c>
    </row>
    <row r="85" spans="1:5" ht="13.2" x14ac:dyDescent="0.25">
      <c r="A85" s="5" t="s">
        <v>99</v>
      </c>
      <c r="B85" s="6" t="s">
        <v>191</v>
      </c>
      <c r="C85" s="7">
        <v>4500</v>
      </c>
      <c r="D85" s="25">
        <v>4095</v>
      </c>
      <c r="E85" s="26">
        <f t="shared" si="3"/>
        <v>405</v>
      </c>
    </row>
    <row r="86" spans="1:5" ht="13.2" x14ac:dyDescent="0.25">
      <c r="A86" s="15" t="s">
        <v>192</v>
      </c>
      <c r="B86" s="16" t="s">
        <v>193</v>
      </c>
      <c r="C86" s="17">
        <v>3090000</v>
      </c>
      <c r="D86" s="18">
        <v>3089169.16</v>
      </c>
      <c r="E86" s="19">
        <f t="shared" si="3"/>
        <v>830.83999999985099</v>
      </c>
    </row>
    <row r="87" spans="1:5" ht="13.2" x14ac:dyDescent="0.25">
      <c r="A87" s="15" t="s">
        <v>195</v>
      </c>
      <c r="B87" s="16" t="s">
        <v>196</v>
      </c>
      <c r="C87" s="17">
        <v>3090000</v>
      </c>
      <c r="D87" s="18">
        <v>3089169.16</v>
      </c>
      <c r="E87" s="19">
        <f t="shared" si="3"/>
        <v>830.83999999985099</v>
      </c>
    </row>
    <row r="88" spans="1:5" ht="13.2" x14ac:dyDescent="0.25">
      <c r="A88" s="5" t="s">
        <v>93</v>
      </c>
      <c r="B88" s="6" t="s">
        <v>197</v>
      </c>
      <c r="C88" s="7">
        <v>1506000</v>
      </c>
      <c r="D88" s="25">
        <v>1505169.16</v>
      </c>
      <c r="E88" s="26">
        <f t="shared" si="3"/>
        <v>830.84000000008382</v>
      </c>
    </row>
    <row r="89" spans="1:5" ht="13.2" x14ac:dyDescent="0.25">
      <c r="A89" s="5" t="s">
        <v>194</v>
      </c>
      <c r="B89" s="6" t="s">
        <v>198</v>
      </c>
      <c r="C89" s="7">
        <v>1584000</v>
      </c>
      <c r="D89" s="25">
        <v>1584000</v>
      </c>
      <c r="E89" s="26" t="str">
        <f t="shared" si="3"/>
        <v>-</v>
      </c>
    </row>
    <row r="90" spans="1:5" ht="13.2" x14ac:dyDescent="0.25">
      <c r="A90" s="15" t="s">
        <v>199</v>
      </c>
      <c r="B90" s="16" t="s">
        <v>200</v>
      </c>
      <c r="C90" s="17">
        <v>28054800</v>
      </c>
      <c r="D90" s="18">
        <v>28054800</v>
      </c>
      <c r="E90" s="19" t="str">
        <f t="shared" si="3"/>
        <v>-</v>
      </c>
    </row>
    <row r="91" spans="1:5" ht="13.2" x14ac:dyDescent="0.25">
      <c r="A91" s="15" t="s">
        <v>202</v>
      </c>
      <c r="B91" s="16" t="s">
        <v>203</v>
      </c>
      <c r="C91" s="17">
        <v>28054800</v>
      </c>
      <c r="D91" s="18">
        <v>28054800</v>
      </c>
      <c r="E91" s="19" t="str">
        <f t="shared" si="3"/>
        <v>-</v>
      </c>
    </row>
    <row r="92" spans="1:5" ht="41.4" x14ac:dyDescent="0.25">
      <c r="A92" s="5" t="s">
        <v>201</v>
      </c>
      <c r="B92" s="6" t="s">
        <v>204</v>
      </c>
      <c r="C92" s="7">
        <v>27002168.420000002</v>
      </c>
      <c r="D92" s="25">
        <v>27002168.420000002</v>
      </c>
      <c r="E92" s="26" t="str">
        <f t="shared" si="3"/>
        <v>-</v>
      </c>
    </row>
    <row r="93" spans="1:5" ht="13.2" x14ac:dyDescent="0.25">
      <c r="A93" s="5" t="s">
        <v>194</v>
      </c>
      <c r="B93" s="6" t="s">
        <v>205</v>
      </c>
      <c r="C93" s="7">
        <v>1052631.58</v>
      </c>
      <c r="D93" s="25">
        <v>1052631.58</v>
      </c>
      <c r="E93" s="26" t="str">
        <f t="shared" si="3"/>
        <v>-</v>
      </c>
    </row>
    <row r="94" spans="1:5" ht="13.2" x14ac:dyDescent="0.25">
      <c r="A94" s="15" t="s">
        <v>206</v>
      </c>
      <c r="B94" s="16" t="s">
        <v>207</v>
      </c>
      <c r="C94" s="17">
        <v>8169650</v>
      </c>
      <c r="D94" s="18">
        <v>8053950</v>
      </c>
      <c r="E94" s="19">
        <f t="shared" si="3"/>
        <v>115700</v>
      </c>
    </row>
    <row r="95" spans="1:5" ht="13.2" x14ac:dyDescent="0.25">
      <c r="A95" s="15" t="s">
        <v>211</v>
      </c>
      <c r="B95" s="16" t="s">
        <v>212</v>
      </c>
      <c r="C95" s="17">
        <v>4533150</v>
      </c>
      <c r="D95" s="18">
        <v>4533150</v>
      </c>
      <c r="E95" s="19" t="str">
        <f t="shared" si="3"/>
        <v>-</v>
      </c>
    </row>
    <row r="96" spans="1:5" ht="13.2" x14ac:dyDescent="0.25">
      <c r="A96" s="5" t="s">
        <v>208</v>
      </c>
      <c r="B96" s="6" t="s">
        <v>213</v>
      </c>
      <c r="C96" s="7">
        <v>4533150</v>
      </c>
      <c r="D96" s="25">
        <v>4533150</v>
      </c>
      <c r="E96" s="26" t="str">
        <f t="shared" si="3"/>
        <v>-</v>
      </c>
    </row>
    <row r="97" spans="1:5" ht="13.2" x14ac:dyDescent="0.25">
      <c r="A97" s="15" t="s">
        <v>214</v>
      </c>
      <c r="B97" s="16" t="s">
        <v>215</v>
      </c>
      <c r="C97" s="17">
        <v>3636500</v>
      </c>
      <c r="D97" s="18">
        <v>3520800</v>
      </c>
      <c r="E97" s="19">
        <f t="shared" si="3"/>
        <v>115700</v>
      </c>
    </row>
    <row r="98" spans="1:5" ht="21" x14ac:dyDescent="0.25">
      <c r="A98" s="5" t="s">
        <v>209</v>
      </c>
      <c r="B98" s="6" t="s">
        <v>216</v>
      </c>
      <c r="C98" s="7">
        <v>2650000</v>
      </c>
      <c r="D98" s="25">
        <v>2643000</v>
      </c>
      <c r="E98" s="26">
        <f t="shared" si="3"/>
        <v>7000</v>
      </c>
    </row>
    <row r="99" spans="1:5" ht="21" x14ac:dyDescent="0.25">
      <c r="A99" s="5" t="s">
        <v>210</v>
      </c>
      <c r="B99" s="6" t="s">
        <v>217</v>
      </c>
      <c r="C99" s="7">
        <v>986500</v>
      </c>
      <c r="D99" s="25">
        <v>877800</v>
      </c>
      <c r="E99" s="26">
        <f t="shared" si="3"/>
        <v>108700</v>
      </c>
    </row>
    <row r="100" spans="1:5" ht="13.2" x14ac:dyDescent="0.25">
      <c r="A100" s="15" t="s">
        <v>218</v>
      </c>
      <c r="B100" s="16" t="s">
        <v>219</v>
      </c>
      <c r="C100" s="17">
        <v>3090000</v>
      </c>
      <c r="D100" s="18">
        <v>3090000</v>
      </c>
      <c r="E100" s="19" t="str">
        <f t="shared" si="3"/>
        <v>-</v>
      </c>
    </row>
    <row r="101" spans="1:5" ht="13.2" x14ac:dyDescent="0.25">
      <c r="A101" s="15" t="s">
        <v>220</v>
      </c>
      <c r="B101" s="16" t="s">
        <v>221</v>
      </c>
      <c r="C101" s="17">
        <v>3090000</v>
      </c>
      <c r="D101" s="18">
        <v>3090000</v>
      </c>
      <c r="E101" s="19" t="str">
        <f t="shared" si="3"/>
        <v>-</v>
      </c>
    </row>
    <row r="102" spans="1:5" ht="13.2" x14ac:dyDescent="0.25">
      <c r="A102" s="5" t="s">
        <v>93</v>
      </c>
      <c r="B102" s="6" t="s">
        <v>222</v>
      </c>
      <c r="C102" s="7">
        <v>3090000</v>
      </c>
      <c r="D102" s="25">
        <v>3090000</v>
      </c>
      <c r="E102" s="26" t="str">
        <f t="shared" si="3"/>
        <v>-</v>
      </c>
    </row>
  </sheetData>
  <mergeCells count="6">
    <mergeCell ref="E4:E9"/>
    <mergeCell ref="B4:B9"/>
    <mergeCell ref="A2:C2"/>
    <mergeCell ref="C4:C11"/>
    <mergeCell ref="D4:D9"/>
    <mergeCell ref="A4:A9"/>
  </mergeCells>
  <conditionalFormatting sqref="D13:E13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workbookViewId="0">
      <selection activeCell="A17" sqref="A17"/>
    </sheetView>
  </sheetViews>
  <sheetFormatPr defaultRowHeight="12.75" customHeight="1" x14ac:dyDescent="0.25"/>
  <cols>
    <col min="1" max="1" width="42.33203125" customWidth="1"/>
    <col min="2" max="2" width="19.5546875" customWidth="1"/>
    <col min="3" max="3" width="12.33203125" customWidth="1"/>
    <col min="4" max="4" width="13.6640625" customWidth="1"/>
    <col min="5" max="5" width="9.6640625" customWidth="1"/>
  </cols>
  <sheetData>
    <row r="1" spans="1:5" ht="11.1" customHeight="1" x14ac:dyDescent="0.25">
      <c r="A1" s="93"/>
      <c r="B1" s="93"/>
      <c r="C1" s="93"/>
      <c r="D1" s="93"/>
      <c r="E1" s="93"/>
    </row>
    <row r="2" spans="1:5" ht="13.2" customHeight="1" x14ac:dyDescent="0.25">
      <c r="A2" s="85" t="s">
        <v>224</v>
      </c>
      <c r="B2" s="85"/>
      <c r="C2" s="85"/>
      <c r="D2" s="85"/>
      <c r="E2" s="85"/>
    </row>
    <row r="3" spans="1:5" ht="9" customHeight="1" thickBot="1" x14ac:dyDescent="0.3">
      <c r="A3" s="2"/>
      <c r="B3" s="8"/>
      <c r="C3" s="3"/>
      <c r="D3" s="3"/>
      <c r="E3" s="8"/>
    </row>
    <row r="4" spans="1:5" ht="13.95" customHeight="1" x14ac:dyDescent="0.25">
      <c r="A4" s="94" t="s">
        <v>7</v>
      </c>
      <c r="B4" s="83" t="s">
        <v>225</v>
      </c>
      <c r="C4" s="86" t="s">
        <v>9</v>
      </c>
      <c r="D4" s="86" t="s">
        <v>10</v>
      </c>
      <c r="E4" s="81" t="s">
        <v>11</v>
      </c>
    </row>
    <row r="5" spans="1:5" ht="4.95" customHeight="1" x14ac:dyDescent="0.25">
      <c r="A5" s="95"/>
      <c r="B5" s="84"/>
      <c r="C5" s="87"/>
      <c r="D5" s="87"/>
      <c r="E5" s="82"/>
    </row>
    <row r="6" spans="1:5" ht="6" customHeight="1" x14ac:dyDescent="0.25">
      <c r="A6" s="95"/>
      <c r="B6" s="84"/>
      <c r="C6" s="87"/>
      <c r="D6" s="87"/>
      <c r="E6" s="82"/>
    </row>
    <row r="7" spans="1:5" ht="4.95" customHeight="1" x14ac:dyDescent="0.25">
      <c r="A7" s="95"/>
      <c r="B7" s="84"/>
      <c r="C7" s="87"/>
      <c r="D7" s="87"/>
      <c r="E7" s="82"/>
    </row>
    <row r="8" spans="1:5" ht="6" customHeight="1" x14ac:dyDescent="0.25">
      <c r="A8" s="95"/>
      <c r="B8" s="84"/>
      <c r="C8" s="87"/>
      <c r="D8" s="87"/>
      <c r="E8" s="82"/>
    </row>
    <row r="9" spans="1:5" ht="6" customHeight="1" x14ac:dyDescent="0.25">
      <c r="A9" s="95"/>
      <c r="B9" s="84"/>
      <c r="C9" s="87"/>
      <c r="D9" s="87"/>
      <c r="E9" s="82"/>
    </row>
    <row r="10" spans="1:5" ht="18" customHeight="1" x14ac:dyDescent="0.25">
      <c r="A10" s="96"/>
      <c r="B10" s="97"/>
      <c r="C10" s="88"/>
      <c r="D10" s="88"/>
      <c r="E10" s="98"/>
    </row>
    <row r="11" spans="1:5" ht="21" x14ac:dyDescent="0.25">
      <c r="A11" s="27" t="s">
        <v>226</v>
      </c>
      <c r="B11" s="28" t="s">
        <v>83</v>
      </c>
      <c r="C11" s="29">
        <v>1466483.26</v>
      </c>
      <c r="D11" s="29">
        <v>-41299791.990000002</v>
      </c>
      <c r="E11" s="30" t="s">
        <v>83</v>
      </c>
    </row>
    <row r="12" spans="1:5" ht="13.2" x14ac:dyDescent="0.25">
      <c r="A12" s="31" t="s">
        <v>227</v>
      </c>
      <c r="B12" s="32"/>
      <c r="C12" s="33"/>
      <c r="D12" s="33"/>
      <c r="E12" s="34"/>
    </row>
    <row r="13" spans="1:5" ht="21" x14ac:dyDescent="0.25">
      <c r="A13" s="5" t="s">
        <v>228</v>
      </c>
      <c r="B13" s="35" t="s">
        <v>229</v>
      </c>
      <c r="C13" s="7">
        <v>-409465878.63</v>
      </c>
      <c r="D13" s="7">
        <v>-476475240.56</v>
      </c>
      <c r="E13" s="26" t="s">
        <v>223</v>
      </c>
    </row>
    <row r="14" spans="1:5" ht="21" x14ac:dyDescent="0.25">
      <c r="A14" s="5" t="s">
        <v>230</v>
      </c>
      <c r="B14" s="35" t="s">
        <v>231</v>
      </c>
      <c r="C14" s="7">
        <v>410932361.88999999</v>
      </c>
      <c r="D14" s="7">
        <v>435175448.56999999</v>
      </c>
      <c r="E14" s="26" t="s">
        <v>223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2">
    <cfRule type="cellIs" priority="1" stopIfTrue="1" operator="equal">
      <formula>0</formula>
    </cfRule>
  </conditionalFormatting>
  <conditionalFormatting sqref="D79:E79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232</v>
      </c>
      <c r="B1" t="s">
        <v>233</v>
      </c>
    </row>
    <row r="2" spans="1:2" x14ac:dyDescent="0.25">
      <c r="A2" t="s">
        <v>234</v>
      </c>
      <c r="B2" t="s">
        <v>235</v>
      </c>
    </row>
    <row r="3" spans="1:2" x14ac:dyDescent="0.25">
      <c r="A3" t="s">
        <v>236</v>
      </c>
      <c r="B3" t="s">
        <v>2</v>
      </c>
    </row>
    <row r="4" spans="1:2" x14ac:dyDescent="0.25">
      <c r="A4" t="s">
        <v>237</v>
      </c>
      <c r="B4" t="s">
        <v>238</v>
      </c>
    </row>
    <row r="5" spans="1:2" x14ac:dyDescent="0.25">
      <c r="A5" t="s">
        <v>239</v>
      </c>
      <c r="B5" t="s">
        <v>240</v>
      </c>
    </row>
    <row r="6" spans="1:2" x14ac:dyDescent="0.25">
      <c r="A6" t="s">
        <v>241</v>
      </c>
      <c r="B6" t="s">
        <v>233</v>
      </c>
    </row>
    <row r="7" spans="1:2" x14ac:dyDescent="0.25">
      <c r="A7" t="s">
        <v>242</v>
      </c>
      <c r="B7" t="s">
        <v>5</v>
      </c>
    </row>
    <row r="8" spans="1:2" x14ac:dyDescent="0.25">
      <c r="A8" t="s">
        <v>243</v>
      </c>
      <c r="B8" t="s">
        <v>5</v>
      </c>
    </row>
    <row r="9" spans="1:2" x14ac:dyDescent="0.25">
      <c r="A9" t="s">
        <v>244</v>
      </c>
      <c r="B9" t="s">
        <v>245</v>
      </c>
    </row>
    <row r="10" spans="1:2" x14ac:dyDescent="0.25">
      <c r="A10" t="s">
        <v>246</v>
      </c>
      <c r="B10" t="s">
        <v>4</v>
      </c>
    </row>
    <row r="11" spans="1:2" x14ac:dyDescent="0.25">
      <c r="A11" t="s">
        <v>247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Доходы</vt:lpstr>
      <vt:lpstr>Расходы</vt:lpstr>
      <vt:lpstr>Источники</vt:lpstr>
      <vt:lpstr>_params</vt:lpstr>
      <vt:lpstr>Доходы!FILE_NAME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rep:2.56.0.137</dc:description>
  <cp:lastModifiedBy>ЛюбовьТ</cp:lastModifiedBy>
  <dcterms:created xsi:type="dcterms:W3CDTF">2024-01-10T06:31:01Z</dcterms:created>
  <dcterms:modified xsi:type="dcterms:W3CDTF">2024-01-10T12:58:10Z</dcterms:modified>
</cp:coreProperties>
</file>