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Администратор\Desktop\"/>
    </mc:Choice>
  </mc:AlternateContent>
  <bookViews>
    <workbookView xWindow="360" yWindow="276" windowWidth="14940" windowHeight="9156" activeTab="2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Доходы!#REF!</definedName>
    <definedName name="APPT" localSheetId="2">Источники!#REF!</definedName>
    <definedName name="APPT" localSheetId="1">Расходы!#REF!</definedName>
    <definedName name="FILE_NAME" localSheetId="0">Доходы!$G$3</definedName>
    <definedName name="FIO" localSheetId="0">Доходы!#REF!</definedName>
    <definedName name="FIO" localSheetId="1">Расходы!#REF!</definedName>
    <definedName name="FORM_CODE" localSheetId="0">Доходы!#REF!</definedName>
    <definedName name="LAST_CELL" localSheetId="0">Доходы!$E$43</definedName>
    <definedName name="LAST_CELL" localSheetId="2">Источники!#REF!</definedName>
    <definedName name="LAST_CELL" localSheetId="1">Расходы!#REF!</definedName>
    <definedName name="PARAMS" localSheetId="0">Доходы!$G$1</definedName>
    <definedName name="PERIOD" localSheetId="0">Доходы!#REF!</definedName>
    <definedName name="RANGE_NAMES" localSheetId="0">Доходы!$G$5</definedName>
    <definedName name="RBEGIN_1" localSheetId="0">Доходы!$A$14</definedName>
    <definedName name="RBEGIN_1" localSheetId="2">Источники!$A$11</definedName>
    <definedName name="RBEGIN_1" localSheetId="1">Расходы!$A$12</definedName>
    <definedName name="REG_DATE" localSheetId="0">Доходы!$G$4</definedName>
    <definedName name="REND_1" localSheetId="0">Доходы!$A$43</definedName>
    <definedName name="REND_1" localSheetId="2">Источники!$A$13</definedName>
    <definedName name="REND_1" localSheetId="1">Расходы!#REF!</definedName>
    <definedName name="S_520" localSheetId="2">Источники!#REF!</definedName>
    <definedName name="S_620" localSheetId="2">Источники!#REF!</definedName>
    <definedName name="S_700" localSheetId="2">Источники!#REF!</definedName>
    <definedName name="S_700A" localSheetId="2">Источники!#REF!</definedName>
    <definedName name="SIGN" localSheetId="0">Доходы!$A$18:$C$18</definedName>
    <definedName name="SIGN" localSheetId="2">Источники!#REF!</definedName>
    <definedName name="SIGN" localSheetId="1">Расходы!#REF!</definedName>
    <definedName name="SRC_CODE" localSheetId="0">Доходы!#REF!</definedName>
    <definedName name="SRC_KIND" localSheetId="0">Доходы!#REF!</definedName>
  </definedNames>
  <calcPr calcId="162913"/>
</workbook>
</file>

<file path=xl/calcChain.xml><?xml version="1.0" encoding="utf-8"?>
<calcChain xmlns="http://schemas.openxmlformats.org/spreadsheetml/2006/main">
  <c r="E14" i="1" l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12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</calcChain>
</file>

<file path=xl/sharedStrings.xml><?xml version="1.0" encoding="utf-8"?>
<sst xmlns="http://schemas.openxmlformats.org/spreadsheetml/2006/main" count="356" uniqueCount="273">
  <si>
    <t>ОТЧЕТ ОБ ИСПОЛНЕНИИ БЮДЖЕТА</t>
  </si>
  <si>
    <t>на 01 декабря 2023 г.</t>
  </si>
  <si>
    <t>01.12.2023</t>
  </si>
  <si>
    <t>Единица измерения: руб.</t>
  </si>
  <si>
    <t>001</t>
  </si>
  <si>
    <t/>
  </si>
  <si>
    <t xml:space="preserve">                                 1. Доходы бюджета</t>
  </si>
  <si>
    <t xml:space="preserve"> Наименование показателя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</si>
  <si>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</si>
  <si>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</si>
  <si>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</si>
  <si>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</si>
  <si>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5</t>
  </si>
  <si>
    <t>Доходы бюджета - всего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</si>
  <si>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</si>
  <si>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</si>
  <si>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</si>
  <si>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</si>
  <si>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</si>
  <si>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</si>
  <si>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</si>
  <si>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</si>
  <si>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-</t>
  </si>
  <si>
    <t>НАЛОГИ НА ТОВАРЫ (РАБОТЫ, УСЛУГИ), РЕАЛИЗУЕМЫЕ НА ТЕРРИТОРИИ РОССИЙСКОЙ ФЕДЕРАЦИИ</t>
  </si>
  <si>
    <t>182 10300000000000000</t>
  </si>
  <si>
    <t>Акцизы по подакцизным товарам (продукции), производимым на территории Российской Федерации</t>
  </si>
  <si>
    <t>182 10302000010000110</t>
  </si>
  <si>
    <t>НАЛОГИ НА ИМУЩЕСТВО</t>
  </si>
  <si>
    <t>182 10600000000000000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</si>
  <si>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</si>
  <si>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</si>
  <si>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</si>
  <si>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</si>
  <si>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</si>
  <si>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</si>
  <si>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ДОХОДЫ ОТ ИСПОЛЬЗОВАНИЯ ИМУЩЕСТВА, НАХОДЯЩЕГОСЯ В ГОСУДАРСТВЕННОЙ И МУНИЦИПАЛЬНОЙ СОБСТВЕННОСТИ</t>
  </si>
  <si>
    <t>001 11100000000000000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</si>
  <si>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</t>
  </si>
  <si>
    <t>001 11105013050000120</t>
  </si>
  <si>
    <t>Доходы от сдачи в аренду имущества, составляющего казну сельских поселений (за исключением земельных участков)</t>
  </si>
  <si>
    <t>001 11105075100000120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</si>
  <si>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сельскими поселениями</t>
  </si>
  <si>
    <t>001 11107015100000120</t>
  </si>
  <si>
    <t>Прочие поступления от использования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</si>
  <si>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001 11109045100000120</t>
  </si>
  <si>
    <t>ДОХОДЫ ОТ ОКАЗАНИЯ ПЛАТНЫХ УСЛУГ И КОМПЕНСАЦИИ ЗАТРАТ ГОСУДАРСТВА</t>
  </si>
  <si>
    <t>001 11300000000000000</t>
  </si>
  <si>
    <t>Прочие доходы от оказания платных услуг (работ) получателями средств бюджетов сельских поселений</t>
  </si>
  <si>
    <t>001 11301995100000130</t>
  </si>
  <si>
    <t>ШТРАФЫ, САНКЦИИ, ВОЗМЕЩЕНИЕ УЩЕРБА</t>
  </si>
  <si>
    <t>001 11600000000000000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</si>
  <si>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</si>
  <si>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001 11602020020000140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</si>
  <si>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сельского поселения</t>
  </si>
  <si>
    <t>001 11607090100000140</t>
  </si>
  <si>
    <t>ПРОЧИЕ НЕНАЛОГОВЫЕ ДОХОДЫ</t>
  </si>
  <si>
    <t>001 11700000000000000</t>
  </si>
  <si>
    <t>Прочие неналоговые доходы бюджетов сельских поселений</t>
  </si>
  <si>
    <t>001 11705050100000180</t>
  </si>
  <si>
    <t>БЕЗВОЗМЕЗДНЫЕ ПОСТУПЛЕНИЯ</t>
  </si>
  <si>
    <t>001 20000000000000000</t>
  </si>
  <si>
    <t>Субсидии бюджетам сельских поселений на софинансирование капитальных вложений в объекты муниципальной собственности</t>
  </si>
  <si>
    <t>001 20220077100000150</t>
  </si>
  <si>
    <t>Прочие субсидии бюджетам сельских поселений</t>
  </si>
  <si>
    <t>001 20229999100000150</t>
  </si>
  <si>
    <t>Субвенции бюджетам сельских поселений на выполнение передаваемых полномочий субъектов Российской Федерации</t>
  </si>
  <si>
    <t>001 20230024100000150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</si>
  <si>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</si>
  <si>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001 20235118100000150</t>
  </si>
  <si>
    <t>ПРОЧИЕ БЕЗВОЗМЕЗДНЫЕ ПОСТУПЛЕНИЯ</t>
  </si>
  <si>
    <t>001 20700000000000000</t>
  </si>
  <si>
    <t>Прочие безвозмездные поступления в бюджеты сельских поселений</t>
  </si>
  <si>
    <t>001 20705030100000150</t>
  </si>
  <si>
    <t xml:space="preserve">                          2. Расходы бюджета</t>
  </si>
  <si>
    <t>Код расхода по бюджетной классификации</t>
  </si>
  <si>
    <t>Расходы бюджета - всего</t>
  </si>
  <si>
    <t>x</t>
  </si>
  <si>
    <t>ОБЩЕГОСУДАРСТВЕННЫЕ ВОПРОСЫ</t>
  </si>
  <si>
    <t xml:space="preserve">000 0100 0000000000 000 </t>
  </si>
  <si>
    <t>Фонд оплаты труда учреждений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</si>
  <si>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</si>
  <si>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Фонд оплаты труда государственных (муниципальных) органов</t>
  </si>
  <si>
    <t>Иные выплаты персоналу государственных (муниципальных) органов, за исключением фонда оплаты труда</t>
  </si>
  <si>
    <t>Иные выплаты государственных (муниципальных) органов привлекаемым лицам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</si>
  <si>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</si>
  <si>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Закупка товаров, работ, услуг в сфере информационно-коммуникационных технологий</t>
  </si>
  <si>
    <t>Прочая закупка товаров, работ и услуг</t>
  </si>
  <si>
    <t>Закупка энергетических ресурсов</t>
  </si>
  <si>
    <t>Премии и гранты</t>
  </si>
  <si>
    <t>Бюджетные инвестиции</t>
  </si>
  <si>
    <t>Бюджетные инвестиции в объекты капитального строительства государственной (муниципальной) собственности</t>
  </si>
  <si>
    <t>Иные межбюджетные трансферты</t>
  </si>
  <si>
    <t>Исполнение судебных актов Российской Федерации и мировых соглашений по возмещению причиненного вреда</t>
  </si>
  <si>
    <t>Уплата налога на имущество организаций и земельного налога</t>
  </si>
  <si>
    <t>Уплата прочих налогов, сборов</t>
  </si>
  <si>
    <t>Уплата иных платежей</t>
  </si>
  <si>
    <t>Резервные средства</t>
  </si>
  <si>
    <t>Функционирование высшего должностного лица субъекта Российской Федерации и муниципального образования</t>
  </si>
  <si>
    <t xml:space="preserve">000 0102 0000000000 000 </t>
  </si>
  <si>
    <t xml:space="preserve">000 0102 0000000000 121 </t>
  </si>
  <si>
    <t xml:space="preserve">000 0102 0000000000 122 </t>
  </si>
  <si>
    <t xml:space="preserve">000 0102 0000000000 129 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</si>
  <si>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</si>
  <si>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 xml:space="preserve">000 0103 0000000000 000 </t>
  </si>
  <si>
    <t xml:space="preserve">000 0103 0000000000 121 </t>
  </si>
  <si>
    <t xml:space="preserve">000 0103 0000000000 123 </t>
  </si>
  <si>
    <t xml:space="preserve">000 0103 0000000000 129 </t>
  </si>
  <si>
    <t xml:space="preserve">000 0103 0000000000 242 </t>
  </si>
  <si>
    <t xml:space="preserve">000 0103 0000000000 244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</si>
  <si>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</si>
  <si>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000 0104 0000000000 000 </t>
  </si>
  <si>
    <t xml:space="preserve">000 0104 0000000000 121 </t>
  </si>
  <si>
    <t xml:space="preserve">000 0104 0000000000 122 </t>
  </si>
  <si>
    <t xml:space="preserve">000 0104 0000000000 129 </t>
  </si>
  <si>
    <t xml:space="preserve">000 0104 0000000000 242 </t>
  </si>
  <si>
    <t xml:space="preserve">000 0104 0000000000 244 </t>
  </si>
  <si>
    <t xml:space="preserve">000 0104 0000000000 247 </t>
  </si>
  <si>
    <t xml:space="preserve">000 0104 0000000000 540 </t>
  </si>
  <si>
    <t xml:space="preserve">000 0104 0000000000 851 </t>
  </si>
  <si>
    <t xml:space="preserve">000 0104 0000000000 852 </t>
  </si>
  <si>
    <t xml:space="preserve">000 0104 0000000000 853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</si>
  <si>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</si>
  <si>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000 0106 0000000000 000 </t>
  </si>
  <si>
    <t xml:space="preserve">000 0106 0000000000 121 </t>
  </si>
  <si>
    <t xml:space="preserve">000 0106 0000000000 129 </t>
  </si>
  <si>
    <t xml:space="preserve">000 0106 0000000000 242 </t>
  </si>
  <si>
    <t xml:space="preserve">000 0106 0000000000 244 </t>
  </si>
  <si>
    <t>Резервные фонды</t>
  </si>
  <si>
    <t xml:space="preserve">000 0111 0000000000 000 </t>
  </si>
  <si>
    <t xml:space="preserve">000 0111 0000000000 870 </t>
  </si>
  <si>
    <t>Другие общегосударственные вопросы</t>
  </si>
  <si>
    <t xml:space="preserve">000 0113 0000000000 000 </t>
  </si>
  <si>
    <t xml:space="preserve">000 0113 0000000000 111 </t>
  </si>
  <si>
    <t xml:space="preserve">000 0113 0000000000 119 </t>
  </si>
  <si>
    <t xml:space="preserve">000 0113 0000000000 242 </t>
  </si>
  <si>
    <t xml:space="preserve">000 0113 0000000000 244 </t>
  </si>
  <si>
    <t xml:space="preserve">000 0113 0000000000 350 </t>
  </si>
  <si>
    <t xml:space="preserve">000 0113 0000000000 410 </t>
  </si>
  <si>
    <t xml:space="preserve">000 0113 0000000000 414 </t>
  </si>
  <si>
    <t xml:space="preserve">000 0113 0000000000 831 </t>
  </si>
  <si>
    <t xml:space="preserve">000 0113 0000000000 852 </t>
  </si>
  <si>
    <t xml:space="preserve">000 0113 0000000000 853 </t>
  </si>
  <si>
    <t>НАЦИОНАЛЬНАЯ ОБОРОНА</t>
  </si>
  <si>
    <t xml:space="preserve">000 0200 0000000000 000 </t>
  </si>
  <si>
    <t xml:space="preserve">000 0200 0000000000 121 </t>
  </si>
  <si>
    <t xml:space="preserve">000 0200 0000000000 129 </t>
  </si>
  <si>
    <t>Мобилизационная и вневойсковая подготовка</t>
  </si>
  <si>
    <t xml:space="preserve">000 0203 0000000000 000 </t>
  </si>
  <si>
    <t xml:space="preserve">000 0203 0000000000 121 </t>
  </si>
  <si>
    <t xml:space="preserve">000 0203 0000000000 129 </t>
  </si>
  <si>
    <t>НАЦИОНАЛЬНАЯ БЕЗОПАСНОСТЬ И ПРАВООХРАНИТЕЛЬНАЯ ДЕЯТЕЛЬНОСТЬ</t>
  </si>
  <si>
    <t xml:space="preserve">000 0300 0000000000 000 </t>
  </si>
  <si>
    <t xml:space="preserve">000 0300 0000000000 111 </t>
  </si>
  <si>
    <t xml:space="preserve">000 0300 0000000000 119 </t>
  </si>
  <si>
    <t xml:space="preserve">000 0300 0000000000 242 </t>
  </si>
  <si>
    <t xml:space="preserve">000 0300 0000000000 244 </t>
  </si>
  <si>
    <t xml:space="preserve">000 0300 0000000000 853 </t>
  </si>
  <si>
    <t>Защита населения и территории от чрезвычайных ситуаций природного и техногенного характера, пожарная безопасность</t>
  </si>
  <si>
    <t xml:space="preserve">000 0310 0000000000 000 </t>
  </si>
  <si>
    <t xml:space="preserve">000 0310 0000000000 111 </t>
  </si>
  <si>
    <t xml:space="preserve">000 0310 0000000000 119 </t>
  </si>
  <si>
    <t xml:space="preserve">000 0310 0000000000 242 </t>
  </si>
  <si>
    <t xml:space="preserve">000 0310 0000000000 244 </t>
  </si>
  <si>
    <t xml:space="preserve">000 0310 0000000000 853 </t>
  </si>
  <si>
    <t>Другие вопросы в области национальной безопасности и правоохранительной деятельности</t>
  </si>
  <si>
    <t xml:space="preserve">000 0314 0000000000 000 </t>
  </si>
  <si>
    <t xml:space="preserve">000 0314 0000000000 244 </t>
  </si>
  <si>
    <t>НАЦИОНАЛЬНАЯ ЭКОНОМИКА</t>
  </si>
  <si>
    <t xml:space="preserve">000 0400 0000000000 000 </t>
  </si>
  <si>
    <t xml:space="preserve">000 0400 0000000000 244 </t>
  </si>
  <si>
    <t xml:space="preserve">000 0400 0000000000 414 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</si>
  <si>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</si>
  <si>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 xml:space="preserve">000 0400 0000000000 811 </t>
  </si>
  <si>
    <t>Топливно-энергетический комплекс</t>
  </si>
  <si>
    <t xml:space="preserve">000 0402 0000000000 000 </t>
  </si>
  <si>
    <t xml:space="preserve">000 0402 0000000000 811 </t>
  </si>
  <si>
    <t>Дорожное хозяйство (дорожные фонды)</t>
  </si>
  <si>
    <t xml:space="preserve">000 0409 0000000000 000 </t>
  </si>
  <si>
    <t xml:space="preserve">000 0409 0000000000 244 </t>
  </si>
  <si>
    <t xml:space="preserve">000 0409 0000000000 414 </t>
  </si>
  <si>
    <t>Другие вопросы в области национальной экономики</t>
  </si>
  <si>
    <t xml:space="preserve">000 0412 0000000000 000 </t>
  </si>
  <si>
    <t xml:space="preserve">000 0412 0000000000 244 </t>
  </si>
  <si>
    <t>ЖИЛИЩНО-КОММУНАЛЬНОЕ ХОЗЯЙСТВО</t>
  </si>
  <si>
    <t xml:space="preserve">000 0500 0000000000 000 </t>
  </si>
  <si>
    <t xml:space="preserve">000 0500 0000000000 111 </t>
  </si>
  <si>
    <t xml:space="preserve">000 0500 0000000000 119 </t>
  </si>
  <si>
    <t xml:space="preserve">000 0500 0000000000 242 </t>
  </si>
  <si>
    <t xml:space="preserve">000 0500 0000000000 244 </t>
  </si>
  <si>
    <t xml:space="preserve">000 0500 0000000000 247 </t>
  </si>
  <si>
    <t>Субсидии (гранты в форме субсидий) на финансовое обеспечение затрат в связи с производством (реализацией товаров), выполнением работ, оказанием услуг, подлежащие казначейскому сопровождению</t>
  </si>
  <si>
    <t xml:space="preserve">000 0500 0000000000 812 </t>
  </si>
  <si>
    <t xml:space="preserve">000 0500 0000000000 852 </t>
  </si>
  <si>
    <t>Жилищное хозяйство</t>
  </si>
  <si>
    <t xml:space="preserve">000 0501 0000000000 000 </t>
  </si>
  <si>
    <t xml:space="preserve">000 0501 0000000000 244 </t>
  </si>
  <si>
    <t xml:space="preserve">000 0501 0000000000 812 </t>
  </si>
  <si>
    <t>Коммунальное хозяйство</t>
  </si>
  <si>
    <t xml:space="preserve">000 0502 0000000000 000 </t>
  </si>
  <si>
    <t xml:space="preserve">000 0502 0000000000 244 </t>
  </si>
  <si>
    <t xml:space="preserve">000 0502 0000000000 812 </t>
  </si>
  <si>
    <t>Благоустройство</t>
  </si>
  <si>
    <t xml:space="preserve">000 0503 0000000000 000 </t>
  </si>
  <si>
    <t xml:space="preserve">000 0503 0000000000 111 </t>
  </si>
  <si>
    <t xml:space="preserve">000 0503 0000000000 119 </t>
  </si>
  <si>
    <t xml:space="preserve">000 0503 0000000000 242 </t>
  </si>
  <si>
    <t xml:space="preserve">000 0503 0000000000 244 </t>
  </si>
  <si>
    <t xml:space="preserve">000 0503 0000000000 247 </t>
  </si>
  <si>
    <t xml:space="preserve">000 0503 0000000000 852 </t>
  </si>
  <si>
    <t>ОБРАЗОВАНИЕ</t>
  </si>
  <si>
    <t xml:space="preserve">000 0700 0000000000 000 </t>
  </si>
  <si>
    <t xml:space="preserve">000 0700 0000000000 244 </t>
  </si>
  <si>
    <t>Субсидии автономным учреждениям на иные цели</t>
  </si>
  <si>
    <t xml:space="preserve">000 0700 0000000000 622 </t>
  </si>
  <si>
    <t>Молодежная политика</t>
  </si>
  <si>
    <t xml:space="preserve">000 0707 0000000000 000 </t>
  </si>
  <si>
    <t xml:space="preserve">000 0707 0000000000 244 </t>
  </si>
  <si>
    <t xml:space="preserve">000 0707 0000000000 622 </t>
  </si>
  <si>
    <t>КУЛЬТУРА, КИНЕМАТОГРАФИЯ</t>
  </si>
  <si>
    <t xml:space="preserve">000 0800 0000000000 000 </t>
  </si>
  <si>
    <t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</si>
  <si>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000 0800 0000000000 621 </t>
  </si>
  <si>
    <t xml:space="preserve">000 0800 0000000000 622 </t>
  </si>
  <si>
    <t>Культура</t>
  </si>
  <si>
    <t xml:space="preserve">000 0801 0000000000 000 </t>
  </si>
  <si>
    <t xml:space="preserve">000 0801 0000000000 621 </t>
  </si>
  <si>
    <t xml:space="preserve">000 0801 0000000000 622 </t>
  </si>
  <si>
    <t>СОЦИАЛЬНАЯ ПОЛИТИКА</t>
  </si>
  <si>
    <t xml:space="preserve">000 1000 0000000000 000 </t>
  </si>
  <si>
    <t>Иные пенсии, социальные доплаты к пенсиям</t>
  </si>
  <si>
    <t xml:space="preserve">000 1000 0000000000 312 </t>
  </si>
  <si>
    <t>Пособия, компенсации и иные социальные выплаты гражданам, кроме публичных нормативных обязательств</t>
  </si>
  <si>
    <t xml:space="preserve">000 1000 0000000000 321 </t>
  </si>
  <si>
    <t>Приобретение товаров, работ, услуг в пользу граждан в целях их социального обеспечения</t>
  </si>
  <si>
    <t xml:space="preserve">000 1000 0000000000 323 </t>
  </si>
  <si>
    <t>Пенсионное обеспечение</t>
  </si>
  <si>
    <t xml:space="preserve">000 1001 0000000000 000 </t>
  </si>
  <si>
    <t xml:space="preserve">000 1001 0000000000 312 </t>
  </si>
  <si>
    <t>Социальное обеспечение населения</t>
  </si>
  <si>
    <t xml:space="preserve">000 1003 0000000000 000 </t>
  </si>
  <si>
    <t xml:space="preserve">000 1003 0000000000 321 </t>
  </si>
  <si>
    <t xml:space="preserve">000 1003 0000000000 323 </t>
  </si>
  <si>
    <t>ФИЗИЧЕСКАЯ КУЛЬТУРА И СПОРТ</t>
  </si>
  <si>
    <t xml:space="preserve">000 1100 0000000000 000 </t>
  </si>
  <si>
    <t xml:space="preserve">000 1100 0000000000 244 </t>
  </si>
  <si>
    <t>Другие вопросы в области физической культуры и спорта</t>
  </si>
  <si>
    <t xml:space="preserve">000 1105 0000000000 000 </t>
  </si>
  <si>
    <t xml:space="preserve">000 1105 0000000000 244 </t>
  </si>
  <si>
    <t xml:space="preserve">x                    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</si>
  <si>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</si>
  <si>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</si>
  <si>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</si>
  <si>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Увеличение прочих остатков денежных средств бюджетов сельских поселений</t>
  </si>
  <si>
    <t>001 01050201100000510</t>
  </si>
  <si>
    <t>Уменьшение прочих остатков денежных средств бюджетов сельских поселений</t>
  </si>
  <si>
    <t>001 01050201100000610</t>
  </si>
  <si>
    <t>Доходы/EXPORT_SRC_KIND</t>
  </si>
  <si>
    <t>СБС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</si>
  <si>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</si>
  <si>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</si>
  <si>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</si>
  <si>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</si>
  <si>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</si>
  <si>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</si>
  <si>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</si>
  <si>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</si>
  <si>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</si>
  <si>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</si>
  <si>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</si>
  <si>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C:\117Y01.txt</t>
  </si>
  <si>
    <t>Доходы/EXPORT_SRC_CODE</t>
  </si>
  <si>
    <t>Доходы/PERIOD</t>
  </si>
  <si>
    <t>МО "Бугровское сельское поселение"  Всеволожского муниципального района Ленинградской области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</si>
</sst>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2" formatCode="dd/mm/yyyy\ &quot;г.&quot;"/>
    <numFmt numFmtId="173" formatCode="?"/>
  </numFmts>
  <fonts count="7" x14ac:knownFonts="1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  <font>
      <b/>
      <sz val="10"/>
      <name val="Arial Cyr"/>
      <charset val="204"/>
    </font>
    <font>
      <b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3" fillId="0" borderId="0" xfId="0" applyFont="1" applyBorder="1" applyAlignment="1" applyProtection="1">
      <alignment horizontal="left"/>
    </xf>
    <xf numFmtId="0" fontId="2" fillId="0" borderId="0" xfId="0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0" fontId="2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/>
    <xf numFmtId="49" fontId="2" fillId="0" borderId="0" xfId="0" applyNumberFormat="1" applyFont="1" applyBorder="1" applyAlignment="1" applyProtection="1">
      <alignment horizontal="left"/>
    </xf>
    <xf numFmtId="0" fontId="1" fillId="0" borderId="0" xfId="0" applyFont="1" applyBorder="1" applyAlignment="1" applyProtection="1"/>
    <xf numFmtId="49" fontId="2" fillId="0" borderId="10" xfId="0" applyNumberFormat="1" applyFont="1" applyBorder="1" applyAlignment="1" applyProtection="1">
      <alignment horizontal="left" wrapText="1"/>
    </xf>
    <xf numFmtId="49" fontId="2" fillId="0" borderId="11" xfId="0" applyNumberFormat="1" applyFont="1" applyBorder="1" applyAlignment="1" applyProtection="1">
      <alignment horizontal="center"/>
    </xf>
    <xf numFmtId="4" fontId="2" fillId="0" borderId="12" xfId="0" applyNumberFormat="1" applyFont="1" applyBorder="1" applyAlignment="1" applyProtection="1">
      <alignment horizontal="right"/>
    </xf>
    <xf numFmtId="4" fontId="2" fillId="0" borderId="13" xfId="0" applyNumberFormat="1" applyFont="1" applyBorder="1" applyAlignment="1" applyProtection="1">
      <alignment horizontal="right"/>
    </xf>
    <xf numFmtId="49" fontId="2" fillId="0" borderId="14" xfId="0" applyNumberFormat="1" applyFont="1" applyBorder="1" applyAlignment="1" applyProtection="1">
      <alignment horizontal="left" wrapText="1"/>
    </xf>
    <xf numFmtId="49" fontId="2" fillId="0" borderId="15" xfId="0" applyNumberFormat="1" applyFont="1" applyBorder="1" applyAlignment="1" applyProtection="1">
      <alignment horizontal="center"/>
    </xf>
    <xf numFmtId="4" fontId="2" fillId="0" borderId="16" xfId="0" applyNumberFormat="1" applyFont="1" applyBorder="1" applyAlignment="1" applyProtection="1">
      <alignment horizontal="right"/>
    </xf>
    <xf numFmtId="4" fontId="2" fillId="0" borderId="17" xfId="0" applyNumberFormat="1" applyFont="1" applyBorder="1" applyAlignment="1" applyProtection="1">
      <alignment horizontal="right"/>
    </xf>
    <xf numFmtId="49" fontId="2" fillId="0" borderId="18" xfId="0" applyNumberFormat="1" applyFont="1" applyBorder="1" applyAlignment="1" applyProtection="1">
      <alignment horizontal="left" wrapText="1"/>
    </xf>
    <xf numFmtId="49" fontId="2" fillId="0" borderId="19" xfId="0" applyNumberFormat="1" applyFont="1" applyBorder="1" applyAlignment="1" applyProtection="1">
      <alignment horizontal="center"/>
    </xf>
    <xf numFmtId="4" fontId="2" fillId="0" borderId="8" xfId="0" applyNumberFormat="1" applyFont="1" applyBorder="1" applyAlignment="1" applyProtection="1">
      <alignment horizontal="right"/>
    </xf>
    <xf numFmtId="4" fontId="2" fillId="0" borderId="9" xfId="0" applyNumberFormat="1" applyFont="1" applyBorder="1" applyAlignment="1" applyProtection="1">
      <alignment horizontal="right"/>
    </xf>
    <xf numFmtId="173" fontId="2" fillId="0" borderId="18" xfId="0" applyNumberFormat="1" applyFont="1" applyBorder="1" applyAlignment="1" applyProtection="1">
      <alignment horizontal="left" wrapText="1"/>
    </xf>
    <xf numFmtId="0" fontId="2" fillId="0" borderId="20" xfId="0" applyFont="1" applyBorder="1" applyAlignment="1" applyProtection="1">
      <alignment horizontal="left"/>
    </xf>
    <xf numFmtId="0" fontId="2" fillId="0" borderId="21" xfId="0" applyFont="1" applyBorder="1" applyAlignment="1" applyProtection="1">
      <alignment horizontal="center"/>
    </xf>
    <xf numFmtId="49" fontId="2" fillId="0" borderId="21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2" fillId="0" borderId="23" xfId="0" applyFont="1" applyBorder="1" applyAlignment="1" applyProtection="1">
      <alignment vertical="center" wrapText="1"/>
    </xf>
    <xf numFmtId="49" fontId="2" fillId="0" borderId="23" xfId="0" applyNumberFormat="1" applyFont="1" applyBorder="1" applyAlignment="1" applyProtection="1">
      <alignment horizontal="center" vertical="center" wrapText="1"/>
    </xf>
    <xf numFmtId="49" fontId="2" fillId="0" borderId="6" xfId="0" applyNumberFormat="1" applyFont="1" applyBorder="1" applyAlignment="1" applyProtection="1">
      <alignment vertical="center"/>
    </xf>
    <xf numFmtId="0" fontId="2" fillId="0" borderId="19" xfId="0" applyFont="1" applyBorder="1" applyAlignment="1" applyProtection="1">
      <alignment vertical="center" wrapText="1"/>
    </xf>
    <xf numFmtId="49" fontId="2" fillId="0" borderId="19" xfId="0" applyNumberFormat="1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vertical="center"/>
    </xf>
    <xf numFmtId="49" fontId="4" fillId="0" borderId="18" xfId="0" applyNumberFormat="1" applyFont="1" applyBorder="1" applyAlignment="1" applyProtection="1">
      <alignment horizontal="left" wrapText="1"/>
    </xf>
    <xf numFmtId="49" fontId="4" fillId="0" borderId="19" xfId="0" applyNumberFormat="1" applyFont="1" applyBorder="1" applyAlignment="1" applyProtection="1">
      <alignment horizontal="center"/>
    </xf>
    <xf numFmtId="4" fontId="4" fillId="0" borderId="8" xfId="0" applyNumberFormat="1" applyFont="1" applyBorder="1" applyAlignment="1" applyProtection="1">
      <alignment horizontal="right"/>
    </xf>
    <xf numFmtId="4" fontId="4" fillId="0" borderId="19" xfId="0" applyNumberFormat="1" applyFont="1" applyBorder="1" applyAlignment="1" applyProtection="1">
      <alignment horizontal="right"/>
    </xf>
    <xf numFmtId="4" fontId="4" fillId="0" borderId="9" xfId="0" applyNumberFormat="1" applyFont="1" applyBorder="1" applyAlignment="1" applyProtection="1">
      <alignment horizontal="right"/>
    </xf>
    <xf numFmtId="0" fontId="2" fillId="0" borderId="14" xfId="0" applyFont="1" applyBorder="1" applyAlignment="1" applyProtection="1"/>
    <xf numFmtId="0" fontId="3" fillId="0" borderId="15" xfId="0" applyFont="1" applyBorder="1" applyAlignment="1" applyProtection="1">
      <alignment horizontal="center"/>
    </xf>
    <xf numFmtId="0" fontId="3" fillId="0" borderId="16" xfId="0" applyFont="1" applyBorder="1" applyAlignment="1" applyProtection="1">
      <alignment horizontal="right"/>
    </xf>
    <xf numFmtId="0" fontId="3" fillId="0" borderId="16" xfId="0" applyFont="1" applyBorder="1" applyAlignment="1" applyProtection="1"/>
    <xf numFmtId="0" fontId="3" fillId="0" borderId="17" xfId="0" applyFont="1" applyBorder="1" applyAlignment="1" applyProtection="1"/>
    <xf numFmtId="4" fontId="2" fillId="0" borderId="11" xfId="0" applyNumberFormat="1" applyFont="1" applyBorder="1" applyAlignment="1" applyProtection="1">
      <alignment horizontal="right"/>
    </xf>
    <xf numFmtId="4" fontId="2" fillId="0" borderId="24" xfId="0" applyNumberFormat="1" applyFont="1" applyBorder="1" applyAlignment="1" applyProtection="1">
      <alignment horizontal="right"/>
    </xf>
    <xf numFmtId="49" fontId="4" fillId="0" borderId="25" xfId="0" applyNumberFormat="1" applyFont="1" applyBorder="1" applyAlignment="1" applyProtection="1">
      <alignment horizontal="left" wrapText="1"/>
    </xf>
    <xf numFmtId="49" fontId="4" fillId="0" borderId="12" xfId="0" applyNumberFormat="1" applyFont="1" applyBorder="1" applyAlignment="1" applyProtection="1">
      <alignment horizontal="center" wrapText="1"/>
    </xf>
    <xf numFmtId="4" fontId="4" fillId="0" borderId="12" xfId="0" applyNumberFormat="1" applyFont="1" applyBorder="1" applyAlignment="1" applyProtection="1">
      <alignment horizontal="right"/>
    </xf>
    <xf numFmtId="4" fontId="4" fillId="0" borderId="24" xfId="0" applyNumberFormat="1" applyFont="1" applyBorder="1" applyAlignment="1" applyProtection="1">
      <alignment horizontal="right"/>
    </xf>
    <xf numFmtId="49" fontId="2" fillId="0" borderId="12" xfId="0" applyNumberFormat="1" applyFont="1" applyBorder="1" applyAlignment="1" applyProtection="1">
      <alignment horizontal="center" wrapText="1"/>
    </xf>
    <xf numFmtId="0" fontId="1" fillId="0" borderId="0" xfId="0" applyFont="1" applyBorder="1" applyAlignment="1" applyProtection="1">
      <alignment horizontal="center"/>
    </xf>
    <xf numFmtId="0" fontId="2" fillId="0" borderId="2" xfId="0" applyFont="1" applyBorder="1" applyAlignment="1" applyProtection="1">
      <alignment horizontal="center" vertical="center" wrapText="1"/>
    </xf>
    <xf numFmtId="0" fontId="2" fillId="0" borderId="5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49" fontId="2" fillId="0" borderId="2" xfId="0" applyNumberFormat="1" applyFont="1" applyBorder="1" applyAlignment="1" applyProtection="1">
      <alignment horizontal="center" vertical="center" wrapText="1"/>
    </xf>
    <xf numFmtId="49" fontId="2" fillId="0" borderId="5" xfId="0" applyNumberFormat="1" applyFont="1" applyBorder="1" applyAlignment="1" applyProtection="1">
      <alignment horizontal="center" vertical="center" wrapText="1"/>
    </xf>
    <xf numFmtId="49" fontId="2" fillId="0" borderId="8" xfId="0" applyNumberFormat="1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</xf>
    <xf numFmtId="49" fontId="2" fillId="0" borderId="3" xfId="0" applyNumberFormat="1" applyFont="1" applyBorder="1" applyAlignment="1" applyProtection="1">
      <alignment horizontal="center" vertical="center" wrapText="1"/>
    </xf>
    <xf numFmtId="49" fontId="2" fillId="0" borderId="6" xfId="0" applyNumberFormat="1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0" fontId="2" fillId="0" borderId="22" xfId="0" applyFont="1" applyBorder="1" applyAlignment="1" applyProtection="1">
      <alignment horizontal="center" vertical="center" wrapText="1"/>
    </xf>
    <xf numFmtId="0" fontId="2" fillId="0" borderId="23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horizontal="center" vertical="center"/>
    </xf>
    <xf numFmtId="0" fontId="2" fillId="0" borderId="7" xfId="0" applyFont="1" applyBorder="1" applyAlignment="1" applyProtection="1">
      <alignment horizontal="center" vertical="center"/>
    </xf>
    <xf numFmtId="49" fontId="2" fillId="0" borderId="2" xfId="0" applyNumberFormat="1" applyFont="1" applyBorder="1" applyAlignment="1" applyProtection="1">
      <alignment horizontal="center" vertical="center"/>
    </xf>
    <xf numFmtId="49" fontId="2" fillId="0" borderId="5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  <xf numFmtId="0" fontId="2" fillId="0" borderId="19" xfId="0" applyFont="1" applyBorder="1" applyAlignment="1" applyProtection="1">
      <alignment horizontal="center" vertical="center" wrapText="1"/>
    </xf>
    <xf numFmtId="49" fontId="2" fillId="0" borderId="0" xfId="0" applyNumberFormat="1" applyFont="1" applyBorder="1" applyAlignment="1" applyProtection="1">
      <alignment horizontal="centerContinuous"/>
    </xf>
    <xf numFmtId="172" fontId="2" fillId="0" borderId="0" xfId="0" applyNumberFormat="1" applyFont="1" applyBorder="1" applyAlignment="1" applyProtection="1">
      <alignment horizontal="center"/>
    </xf>
    <xf numFmtId="0" fontId="1" fillId="0" borderId="0" xfId="0" applyFont="1" applyFill="1" applyBorder="1" applyAlignment="1" applyProtection="1">
      <alignment horizontal="center"/>
    </xf>
    <xf numFmtId="0" fontId="2" fillId="0" borderId="0" xfId="0" applyFont="1" applyFill="1" applyBorder="1" applyAlignment="1" applyProtection="1"/>
    <xf numFmtId="0" fontId="1" fillId="0" borderId="0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"/>
    </xf>
    <xf numFmtId="0" fontId="6" fillId="0" borderId="0" xfId="0" applyFont="1" applyFill="1" applyBorder="1" applyAlignment="1" applyProtection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4"/>
  <sheetViews>
    <sheetView showGridLines="0" topLeftCell="A19" workbookViewId="0">
      <selection activeCell="A29" sqref="A29"/>
    </sheetView>
  </sheetViews>
  <sheetFormatPr defaultRowHeight="12.75" customHeight="1" x14ac:dyDescent="0.25"/>
  <cols>
    <col min="1" max="1" width="43.6640625" customWidth="1"/>
    <col min="2" max="2" width="22.5546875" customWidth="1"/>
    <col min="3" max="3" width="14.109375" customWidth="1"/>
    <col min="4" max="5" width="18.6640625" customWidth="1"/>
  </cols>
  <sheetData>
    <row r="1" spans="1:5" ht="13.8" x14ac:dyDescent="0.25">
      <c r="A1" s="75"/>
      <c r="B1" s="75"/>
      <c r="C1" s="76"/>
      <c r="D1" s="76"/>
      <c r="E1" s="2"/>
    </row>
    <row r="2" spans="1:5" ht="16.95" customHeight="1" x14ac:dyDescent="0.25">
      <c r="A2" s="77" t="s">
        <v>0</v>
      </c>
      <c r="B2" s="77"/>
      <c r="C2" s="77"/>
      <c r="D2" s="77"/>
      <c r="E2" s="5"/>
    </row>
    <row r="3" spans="1:5" ht="13.2" x14ac:dyDescent="0.25">
      <c r="A3" s="78" t="s">
        <v>272</v>
      </c>
      <c r="B3" s="78"/>
      <c r="C3" s="78"/>
      <c r="D3" s="78"/>
      <c r="E3" s="73"/>
    </row>
    <row r="4" spans="1:5" ht="13.2" x14ac:dyDescent="0.25">
      <c r="A4" s="79" t="s">
        <v>1</v>
      </c>
      <c r="B4" s="79"/>
      <c r="C4" s="79"/>
      <c r="D4" s="79"/>
      <c r="E4" s="74"/>
    </row>
    <row r="5" spans="1:5" ht="13.2" x14ac:dyDescent="0.25">
      <c r="A5" s="7" t="s">
        <v>3</v>
      </c>
      <c r="B5" s="9"/>
      <c r="C5" s="8"/>
      <c r="D5" s="3"/>
      <c r="E5" s="73"/>
    </row>
    <row r="6" spans="1:5" ht="20.25" customHeight="1" thickBot="1" x14ac:dyDescent="0.3">
      <c r="A6" s="51" t="s">
        <v>6</v>
      </c>
      <c r="B6" s="51"/>
      <c r="C6" s="51"/>
      <c r="D6" s="1"/>
      <c r="E6" s="10"/>
    </row>
    <row r="7" spans="1:5" ht="4.2" customHeight="1" x14ac:dyDescent="0.25">
      <c r="A7" s="58" t="s">
        <v>7</v>
      </c>
      <c r="B7" s="52" t="s">
        <v>8</v>
      </c>
      <c r="C7" s="55" t="s">
        <v>9</v>
      </c>
      <c r="D7" s="55" t="s">
        <v>10</v>
      </c>
      <c r="E7" s="61" t="s">
        <v>11</v>
      </c>
    </row>
    <row r="8" spans="1:5" ht="3.6" customHeight="1" x14ac:dyDescent="0.25">
      <c r="A8" s="59"/>
      <c r="B8" s="53"/>
      <c r="C8" s="56"/>
      <c r="D8" s="56"/>
      <c r="E8" s="62"/>
    </row>
    <row r="9" spans="1:5" ht="3" customHeight="1" x14ac:dyDescent="0.25">
      <c r="A9" s="59"/>
      <c r="B9" s="53"/>
      <c r="C9" s="56"/>
      <c r="D9" s="56"/>
      <c r="E9" s="62"/>
    </row>
    <row r="10" spans="1:5" ht="3" customHeight="1" x14ac:dyDescent="0.25">
      <c r="A10" s="59"/>
      <c r="B10" s="53"/>
      <c r="C10" s="56"/>
      <c r="D10" s="56"/>
      <c r="E10" s="62"/>
    </row>
    <row r="11" spans="1:5" ht="3" customHeight="1" x14ac:dyDescent="0.25">
      <c r="A11" s="59"/>
      <c r="B11" s="53"/>
      <c r="C11" s="56"/>
      <c r="D11" s="56"/>
      <c r="E11" s="62"/>
    </row>
    <row r="12" spans="1:5" ht="3" customHeight="1" x14ac:dyDescent="0.25">
      <c r="A12" s="59"/>
      <c r="B12" s="53"/>
      <c r="C12" s="56"/>
      <c r="D12" s="56"/>
      <c r="E12" s="62"/>
    </row>
    <row r="13" spans="1:5" ht="23.4" customHeight="1" x14ac:dyDescent="0.25">
      <c r="A13" s="60"/>
      <c r="B13" s="54"/>
      <c r="C13" s="57"/>
      <c r="D13" s="57"/>
      <c r="E13" s="63"/>
    </row>
    <row r="14" spans="1:5" ht="13.2" x14ac:dyDescent="0.25">
      <c r="A14" s="11" t="s">
        <v>13</v>
      </c>
      <c r="B14" s="12" t="s">
        <v>14</v>
      </c>
      <c r="C14" s="13">
        <v>370755178.63</v>
      </c>
      <c r="D14" s="14">
        <v>411022763.33999997</v>
      </c>
      <c r="E14" s="13" t="str">
        <f>IF(OR(C14="-",IF(D14="-",0,D14)&gt;=IF(C14="-",0,C14)),"-",IF(C14="-",0,C14)-IF(D14="-",0,D14))</f>
        <v>-</v>
      </c>
    </row>
    <row r="15" spans="1:5" ht="13.2" x14ac:dyDescent="0.25">
      <c r="A15" s="15" t="s">
        <v>15</v>
      </c>
      <c r="B15" s="16"/>
      <c r="C15" s="17"/>
      <c r="D15" s="17"/>
      <c r="E15" s="18"/>
    </row>
    <row r="16" spans="1:5" ht="13.2" x14ac:dyDescent="0.25">
      <c r="A16" s="19" t="s">
        <v>16</v>
      </c>
      <c r="B16" s="20" t="s">
        <v>17</v>
      </c>
      <c r="C16" s="21">
        <v>338757089.44999999</v>
      </c>
      <c r="D16" s="21">
        <v>379197564.16000003</v>
      </c>
      <c r="E16" s="22" t="str">
        <f t="shared" ref="E16:E23" si="0">IF(OR(C16="-",IF(D16="-",0,D16)&gt;=IF(C16="-",0,C16)),"-",IF(C16="-",0,C16)-IF(D16="-",0,D16))</f>
        <v>-</v>
      </c>
    </row>
    <row r="17" spans="1:5" ht="13.2" x14ac:dyDescent="0.25">
      <c r="A17" s="19" t="s">
        <v>18</v>
      </c>
      <c r="B17" s="20" t="s">
        <v>19</v>
      </c>
      <c r="C17" s="21">
        <v>112860308</v>
      </c>
      <c r="D17" s="21">
        <v>148442774.87</v>
      </c>
      <c r="E17" s="22" t="str">
        <f t="shared" si="0"/>
        <v>-</v>
      </c>
    </row>
    <row r="18" spans="1:5" ht="13.2" x14ac:dyDescent="0.25">
      <c r="A18" s="19" t="s">
        <v>20</v>
      </c>
      <c r="B18" s="20" t="s">
        <v>21</v>
      </c>
      <c r="C18" s="21">
        <v>112860308</v>
      </c>
      <c r="D18" s="21">
        <v>148442774.87</v>
      </c>
      <c r="E18" s="22" t="str">
        <f t="shared" si="0"/>
        <v>-</v>
      </c>
    </row>
    <row r="19" spans="1:5" ht="21" x14ac:dyDescent="0.25">
      <c r="A19" s="19" t="s">
        <v>23</v>
      </c>
      <c r="B19" s="20" t="s">
        <v>24</v>
      </c>
      <c r="C19" s="21">
        <v>4000000</v>
      </c>
      <c r="D19" s="21">
        <v>3884140.7</v>
      </c>
      <c r="E19" s="22">
        <f t="shared" si="0"/>
        <v>115859.29999999981</v>
      </c>
    </row>
    <row r="20" spans="1:5" ht="21" x14ac:dyDescent="0.25">
      <c r="A20" s="19" t="s">
        <v>25</v>
      </c>
      <c r="B20" s="20" t="s">
        <v>26</v>
      </c>
      <c r="C20" s="21">
        <v>4000000</v>
      </c>
      <c r="D20" s="21">
        <v>3884140.7</v>
      </c>
      <c r="E20" s="22">
        <f t="shared" si="0"/>
        <v>115859.29999999981</v>
      </c>
    </row>
    <row r="21" spans="1:5" ht="13.2" x14ac:dyDescent="0.25">
      <c r="A21" s="19" t="s">
        <v>27</v>
      </c>
      <c r="B21" s="20" t="s">
        <v>28</v>
      </c>
      <c r="C21" s="21">
        <v>208900000</v>
      </c>
      <c r="D21" s="21">
        <v>210470342.30000001</v>
      </c>
      <c r="E21" s="22" t="str">
        <f t="shared" si="0"/>
        <v>-</v>
      </c>
    </row>
    <row r="22" spans="1:5" ht="51.6" x14ac:dyDescent="0.25">
      <c r="A22" s="19" t="s">
        <v>29</v>
      </c>
      <c r="B22" s="20" t="s">
        <v>30</v>
      </c>
      <c r="C22" s="21">
        <v>16900000</v>
      </c>
      <c r="D22" s="21">
        <v>18494773</v>
      </c>
      <c r="E22" s="22" t="str">
        <f t="shared" si="0"/>
        <v>-</v>
      </c>
    </row>
    <row r="23" spans="1:5" ht="21" x14ac:dyDescent="0.25">
      <c r="A23" s="19" t="s">
        <v>31</v>
      </c>
      <c r="B23" s="20" t="s">
        <v>32</v>
      </c>
      <c r="C23" s="21">
        <v>162000000</v>
      </c>
      <c r="D23" s="21">
        <v>156997547.05000001</v>
      </c>
      <c r="E23" s="22">
        <f t="shared" si="0"/>
        <v>5002452.9499999881</v>
      </c>
    </row>
    <row r="24" spans="1:5" ht="21" x14ac:dyDescent="0.25">
      <c r="A24" s="19" t="s">
        <v>33</v>
      </c>
      <c r="B24" s="20" t="s">
        <v>34</v>
      </c>
      <c r="C24" s="21">
        <v>30000000</v>
      </c>
      <c r="D24" s="21">
        <v>34978022.25</v>
      </c>
      <c r="E24" s="22" t="str">
        <f t="shared" ref="E24:E38" si="1">IF(OR(C24="-",IF(D24="-",0,D24)&gt;=IF(C24="-",0,C24)),"-",IF(C24="-",0,C24)-IF(D24="-",0,D24))</f>
        <v>-</v>
      </c>
    </row>
    <row r="25" spans="1:5" ht="31.2" x14ac:dyDescent="0.25">
      <c r="A25" s="19" t="s">
        <v>35</v>
      </c>
      <c r="B25" s="20" t="s">
        <v>36</v>
      </c>
      <c r="C25" s="21">
        <v>5239700</v>
      </c>
      <c r="D25" s="21">
        <v>8245244.5199999996</v>
      </c>
      <c r="E25" s="22" t="str">
        <f t="shared" si="1"/>
        <v>-</v>
      </c>
    </row>
    <row r="26" spans="1:5" ht="61.8" x14ac:dyDescent="0.25">
      <c r="A26" s="23" t="s">
        <v>37</v>
      </c>
      <c r="B26" s="20" t="s">
        <v>38</v>
      </c>
      <c r="C26" s="21">
        <v>4400000</v>
      </c>
      <c r="D26" s="21">
        <v>7625769.7699999996</v>
      </c>
      <c r="E26" s="22" t="str">
        <f t="shared" si="1"/>
        <v>-</v>
      </c>
    </row>
    <row r="27" spans="1:5" ht="21" x14ac:dyDescent="0.25">
      <c r="A27" s="19" t="s">
        <v>39</v>
      </c>
      <c r="B27" s="20" t="s">
        <v>40</v>
      </c>
      <c r="C27" s="21">
        <v>657700</v>
      </c>
      <c r="D27" s="21">
        <v>379291.32</v>
      </c>
      <c r="E27" s="22">
        <f t="shared" si="1"/>
        <v>278408.68</v>
      </c>
    </row>
    <row r="28" spans="1:5" ht="41.4" x14ac:dyDescent="0.25">
      <c r="A28" s="19" t="s">
        <v>41</v>
      </c>
      <c r="B28" s="20" t="s">
        <v>42</v>
      </c>
      <c r="C28" s="21">
        <v>31600</v>
      </c>
      <c r="D28" s="21">
        <v>31600</v>
      </c>
      <c r="E28" s="22" t="str">
        <f t="shared" si="1"/>
        <v>-</v>
      </c>
    </row>
    <row r="29" spans="1:5" ht="51.6" x14ac:dyDescent="0.25">
      <c r="A29" s="19" t="s">
        <v>43</v>
      </c>
      <c r="B29" s="20" t="s">
        <v>44</v>
      </c>
      <c r="C29" s="21">
        <v>150400</v>
      </c>
      <c r="D29" s="21">
        <v>208583.43</v>
      </c>
      <c r="E29" s="22" t="str">
        <f t="shared" si="1"/>
        <v>-</v>
      </c>
    </row>
    <row r="30" spans="1:5" ht="21" x14ac:dyDescent="0.25">
      <c r="A30" s="19" t="s">
        <v>45</v>
      </c>
      <c r="B30" s="20" t="s">
        <v>46</v>
      </c>
      <c r="C30" s="21">
        <v>6298981.4500000002</v>
      </c>
      <c r="D30" s="21">
        <v>5733185</v>
      </c>
      <c r="E30" s="22">
        <f t="shared" si="1"/>
        <v>565796.45000000019</v>
      </c>
    </row>
    <row r="31" spans="1:5" ht="21" x14ac:dyDescent="0.25">
      <c r="A31" s="19" t="s">
        <v>47</v>
      </c>
      <c r="B31" s="20" t="s">
        <v>48</v>
      </c>
      <c r="C31" s="21">
        <v>6298981.4500000002</v>
      </c>
      <c r="D31" s="21">
        <v>5733185</v>
      </c>
      <c r="E31" s="22">
        <f t="shared" si="1"/>
        <v>565796.45000000019</v>
      </c>
    </row>
    <row r="32" spans="1:5" ht="13.2" x14ac:dyDescent="0.25">
      <c r="A32" s="19" t="s">
        <v>49</v>
      </c>
      <c r="B32" s="20" t="s">
        <v>50</v>
      </c>
      <c r="C32" s="21">
        <v>50000</v>
      </c>
      <c r="D32" s="21">
        <v>276278.17</v>
      </c>
      <c r="E32" s="22" t="str">
        <f t="shared" si="1"/>
        <v>-</v>
      </c>
    </row>
    <row r="33" spans="1:5" ht="41.4" x14ac:dyDescent="0.25">
      <c r="A33" s="19" t="s">
        <v>51</v>
      </c>
      <c r="B33" s="20" t="s">
        <v>52</v>
      </c>
      <c r="C33" s="21" t="s">
        <v>22</v>
      </c>
      <c r="D33" s="21">
        <v>3000</v>
      </c>
      <c r="E33" s="22" t="str">
        <f t="shared" si="1"/>
        <v>-</v>
      </c>
    </row>
    <row r="34" spans="1:5" ht="51.6" x14ac:dyDescent="0.25">
      <c r="A34" s="19" t="s">
        <v>53</v>
      </c>
      <c r="B34" s="20" t="s">
        <v>54</v>
      </c>
      <c r="C34" s="21">
        <v>50000</v>
      </c>
      <c r="D34" s="21">
        <v>273278.17</v>
      </c>
      <c r="E34" s="22" t="str">
        <f t="shared" si="1"/>
        <v>-</v>
      </c>
    </row>
    <row r="35" spans="1:5" ht="13.2" x14ac:dyDescent="0.25">
      <c r="A35" s="19" t="s">
        <v>55</v>
      </c>
      <c r="B35" s="20" t="s">
        <v>56</v>
      </c>
      <c r="C35" s="21">
        <v>1408100</v>
      </c>
      <c r="D35" s="21">
        <v>2145598.6</v>
      </c>
      <c r="E35" s="22" t="str">
        <f t="shared" si="1"/>
        <v>-</v>
      </c>
    </row>
    <row r="36" spans="1:5" ht="13.2" x14ac:dyDescent="0.25">
      <c r="A36" s="19" t="s">
        <v>57</v>
      </c>
      <c r="B36" s="20" t="s">
        <v>58</v>
      </c>
      <c r="C36" s="21">
        <v>1408100</v>
      </c>
      <c r="D36" s="21">
        <v>2145598.6</v>
      </c>
      <c r="E36" s="22" t="str">
        <f t="shared" si="1"/>
        <v>-</v>
      </c>
    </row>
    <row r="37" spans="1:5" ht="13.2" x14ac:dyDescent="0.25">
      <c r="A37" s="19" t="s">
        <v>59</v>
      </c>
      <c r="B37" s="20" t="s">
        <v>60</v>
      </c>
      <c r="C37" s="21">
        <v>31998089.18</v>
      </c>
      <c r="D37" s="21">
        <v>31825199.18</v>
      </c>
      <c r="E37" s="22">
        <f t="shared" si="1"/>
        <v>172890</v>
      </c>
    </row>
    <row r="38" spans="1:5" ht="31.2" x14ac:dyDescent="0.25">
      <c r="A38" s="19" t="s">
        <v>61</v>
      </c>
      <c r="B38" s="20" t="s">
        <v>62</v>
      </c>
      <c r="C38" s="21">
        <v>15317514.66</v>
      </c>
      <c r="D38" s="21">
        <v>15317514.66</v>
      </c>
      <c r="E38" s="22" t="str">
        <f t="shared" si="1"/>
        <v>-</v>
      </c>
    </row>
    <row r="39" spans="1:5" ht="13.2" x14ac:dyDescent="0.25">
      <c r="A39" s="19" t="s">
        <v>63</v>
      </c>
      <c r="B39" s="20" t="s">
        <v>64</v>
      </c>
      <c r="C39" s="21">
        <v>14144218.550000001</v>
      </c>
      <c r="D39" s="21">
        <v>13971328.550000001</v>
      </c>
      <c r="E39" s="22">
        <f t="shared" ref="E39:E43" si="2">IF(OR(C39="-",IF(D39="-",0,D39)&gt;=IF(C39="-",0,C39)),"-",IF(C39="-",0,C39)-IF(D39="-",0,D39))</f>
        <v>172890</v>
      </c>
    </row>
    <row r="40" spans="1:5" ht="21" x14ac:dyDescent="0.25">
      <c r="A40" s="19" t="s">
        <v>65</v>
      </c>
      <c r="B40" s="20" t="s">
        <v>66</v>
      </c>
      <c r="C40" s="21">
        <v>14080</v>
      </c>
      <c r="D40" s="21">
        <v>14080</v>
      </c>
      <c r="E40" s="22" t="str">
        <f t="shared" si="2"/>
        <v>-</v>
      </c>
    </row>
    <row r="41" spans="1:5" ht="31.2" x14ac:dyDescent="0.25">
      <c r="A41" s="19" t="s">
        <v>67</v>
      </c>
      <c r="B41" s="20" t="s">
        <v>68</v>
      </c>
      <c r="C41" s="21">
        <v>629100</v>
      </c>
      <c r="D41" s="21">
        <v>629100</v>
      </c>
      <c r="E41" s="22" t="str">
        <f t="shared" si="2"/>
        <v>-</v>
      </c>
    </row>
    <row r="42" spans="1:5" ht="13.2" x14ac:dyDescent="0.25">
      <c r="A42" s="19" t="s">
        <v>69</v>
      </c>
      <c r="B42" s="20" t="s">
        <v>70</v>
      </c>
      <c r="C42" s="21">
        <v>1893175.97</v>
      </c>
      <c r="D42" s="21">
        <v>1893175.97</v>
      </c>
      <c r="E42" s="22" t="str">
        <f t="shared" si="2"/>
        <v>-</v>
      </c>
    </row>
    <row r="43" spans="1:5" ht="21.6" thickBot="1" x14ac:dyDescent="0.3">
      <c r="A43" s="19" t="s">
        <v>71</v>
      </c>
      <c r="B43" s="20" t="s">
        <v>72</v>
      </c>
      <c r="C43" s="21">
        <v>1893175.97</v>
      </c>
      <c r="D43" s="21">
        <v>1893175.97</v>
      </c>
      <c r="E43" s="22" t="str">
        <f t="shared" si="2"/>
        <v>-</v>
      </c>
    </row>
    <row r="44" spans="1:5" ht="12.75" customHeight="1" x14ac:dyDescent="0.25">
      <c r="A44" s="24"/>
      <c r="B44" s="25"/>
      <c r="C44" s="26"/>
      <c r="D44" s="26"/>
      <c r="E44" s="26"/>
    </row>
  </sheetData>
  <mergeCells count="10">
    <mergeCell ref="C7:C13"/>
    <mergeCell ref="B7:B13"/>
    <mergeCell ref="A7:A13"/>
    <mergeCell ref="E7:E13"/>
    <mergeCell ref="D7:D13"/>
    <mergeCell ref="A6:C6"/>
    <mergeCell ref="A1:B1"/>
    <mergeCell ref="A2:D2"/>
    <mergeCell ref="A3:D3"/>
    <mergeCell ref="A4:D4"/>
  </mergeCells>
  <conditionalFormatting sqref="E18 E16">
    <cfRule type="cellIs" priority="1" stopIfTrue="1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30"/>
  <sheetViews>
    <sheetView showGridLines="0" workbookViewId="0">
      <selection activeCell="A131" sqref="A131:IV134"/>
    </sheetView>
  </sheetViews>
  <sheetFormatPr defaultRowHeight="12.75" customHeight="1" x14ac:dyDescent="0.25"/>
  <cols>
    <col min="1" max="1" width="45.6640625" customWidth="1"/>
    <col min="2" max="2" width="29.109375" customWidth="1"/>
    <col min="3" max="3" width="18.88671875" customWidth="1"/>
    <col min="4" max="5" width="18.6640625" customWidth="1"/>
  </cols>
  <sheetData>
    <row r="1" spans="1:5" ht="13.2" x14ac:dyDescent="0.25"/>
    <row r="2" spans="1:5" ht="15" customHeight="1" x14ac:dyDescent="0.25">
      <c r="A2" s="51" t="s">
        <v>73</v>
      </c>
      <c r="B2" s="51"/>
      <c r="C2" s="51"/>
      <c r="D2" s="1"/>
      <c r="E2" s="8"/>
    </row>
    <row r="3" spans="1:5" ht="13.5" customHeight="1" thickBot="1" x14ac:dyDescent="0.3">
      <c r="A3" s="4"/>
      <c r="B3" s="27"/>
      <c r="C3" s="6"/>
      <c r="D3" s="6"/>
      <c r="E3" s="6"/>
    </row>
    <row r="4" spans="1:5" ht="1.8" customHeight="1" x14ac:dyDescent="0.25">
      <c r="A4" s="66" t="s">
        <v>7</v>
      </c>
      <c r="B4" s="64" t="s">
        <v>74</v>
      </c>
      <c r="C4" s="55" t="s">
        <v>9</v>
      </c>
      <c r="D4" s="69" t="s">
        <v>10</v>
      </c>
      <c r="E4" s="61" t="s">
        <v>11</v>
      </c>
    </row>
    <row r="5" spans="1:5" ht="5.4" hidden="1" customHeight="1" x14ac:dyDescent="0.25">
      <c r="A5" s="67"/>
      <c r="B5" s="65"/>
      <c r="C5" s="56"/>
      <c r="D5" s="70"/>
      <c r="E5" s="62"/>
    </row>
    <row r="6" spans="1:5" ht="9.6" customHeight="1" x14ac:dyDescent="0.25">
      <c r="A6" s="67"/>
      <c r="B6" s="65"/>
      <c r="C6" s="56"/>
      <c r="D6" s="70"/>
      <c r="E6" s="62"/>
    </row>
    <row r="7" spans="1:5" ht="6" customHeight="1" x14ac:dyDescent="0.25">
      <c r="A7" s="67"/>
      <c r="B7" s="65"/>
      <c r="C7" s="56"/>
      <c r="D7" s="70"/>
      <c r="E7" s="62"/>
    </row>
    <row r="8" spans="1:5" ht="6.6" customHeight="1" x14ac:dyDescent="0.25">
      <c r="A8" s="67"/>
      <c r="B8" s="65"/>
      <c r="C8" s="56"/>
      <c r="D8" s="70"/>
      <c r="E8" s="62"/>
    </row>
    <row r="9" spans="1:5" ht="10.95" customHeight="1" x14ac:dyDescent="0.25">
      <c r="A9" s="67"/>
      <c r="B9" s="65"/>
      <c r="C9" s="56"/>
      <c r="D9" s="70"/>
      <c r="E9" s="62"/>
    </row>
    <row r="10" spans="1:5" ht="12.6" customHeight="1" x14ac:dyDescent="0.25">
      <c r="A10" s="67"/>
      <c r="B10" s="28"/>
      <c r="C10" s="56"/>
      <c r="D10" s="29"/>
      <c r="E10" s="30"/>
    </row>
    <row r="11" spans="1:5" ht="11.4" customHeight="1" x14ac:dyDescent="0.25">
      <c r="A11" s="68"/>
      <c r="B11" s="31"/>
      <c r="C11" s="57"/>
      <c r="D11" s="32"/>
      <c r="E11" s="33"/>
    </row>
    <row r="12" spans="1:5" ht="13.2" x14ac:dyDescent="0.25">
      <c r="A12" s="34" t="s">
        <v>75</v>
      </c>
      <c r="B12" s="35" t="s">
        <v>76</v>
      </c>
      <c r="C12" s="36">
        <v>429040455.58999997</v>
      </c>
      <c r="D12" s="37">
        <v>335851056.06999999</v>
      </c>
      <c r="E12" s="38">
        <f>IF(OR(C12="-",IF(D12="-",0,D12)&gt;=IF(C12="-",0,C12)),"-",IF(C12="-",0,C12)-IF(D12="-",0,D12))</f>
        <v>93189399.519999981</v>
      </c>
    </row>
    <row r="13" spans="1:5" ht="13.2" x14ac:dyDescent="0.25">
      <c r="A13" s="39" t="s">
        <v>15</v>
      </c>
      <c r="B13" s="40"/>
      <c r="C13" s="41"/>
      <c r="D13" s="42"/>
      <c r="E13" s="43"/>
    </row>
    <row r="14" spans="1:5" ht="13.2" x14ac:dyDescent="0.25">
      <c r="A14" s="34" t="s">
        <v>77</v>
      </c>
      <c r="B14" s="35" t="s">
        <v>78</v>
      </c>
      <c r="C14" s="36">
        <v>131213050.18000001</v>
      </c>
      <c r="D14" s="37">
        <v>97128317.909999996</v>
      </c>
      <c r="E14" s="38">
        <f t="shared" ref="E14:E35" si="0">IF(OR(C14="-",IF(D14="-",0,D14)&gt;=IF(C14="-",0,C14)),"-",IF(C14="-",0,C14)-IF(D14="-",0,D14))</f>
        <v>34084732.270000011</v>
      </c>
    </row>
    <row r="15" spans="1:5" ht="21" x14ac:dyDescent="0.25">
      <c r="A15" s="34" t="s">
        <v>97</v>
      </c>
      <c r="B15" s="35" t="s">
        <v>98</v>
      </c>
      <c r="C15" s="36">
        <v>3506388</v>
      </c>
      <c r="D15" s="37">
        <v>2995671.55</v>
      </c>
      <c r="E15" s="38">
        <f t="shared" si="0"/>
        <v>510716.45000000019</v>
      </c>
    </row>
    <row r="16" spans="1:5" ht="13.2" x14ac:dyDescent="0.25">
      <c r="A16" s="11" t="s">
        <v>81</v>
      </c>
      <c r="B16" s="12" t="s">
        <v>99</v>
      </c>
      <c r="C16" s="13">
        <v>2693080</v>
      </c>
      <c r="D16" s="44">
        <v>2361597.2000000002</v>
      </c>
      <c r="E16" s="45">
        <f t="shared" si="0"/>
        <v>331482.79999999981</v>
      </c>
    </row>
    <row r="17" spans="1:5" ht="21" x14ac:dyDescent="0.25">
      <c r="A17" s="11" t="s">
        <v>82</v>
      </c>
      <c r="B17" s="12" t="s">
        <v>100</v>
      </c>
      <c r="C17" s="13">
        <v>4900</v>
      </c>
      <c r="D17" s="44">
        <v>3500</v>
      </c>
      <c r="E17" s="45">
        <f t="shared" si="0"/>
        <v>1400</v>
      </c>
    </row>
    <row r="18" spans="1:5" ht="31.2" x14ac:dyDescent="0.25">
      <c r="A18" s="11" t="s">
        <v>84</v>
      </c>
      <c r="B18" s="12" t="s">
        <v>101</v>
      </c>
      <c r="C18" s="13">
        <v>808408</v>
      </c>
      <c r="D18" s="44">
        <v>630574.35</v>
      </c>
      <c r="E18" s="45">
        <f t="shared" si="0"/>
        <v>177833.65000000002</v>
      </c>
    </row>
    <row r="19" spans="1:5" ht="31.2" x14ac:dyDescent="0.25">
      <c r="A19" s="34" t="s">
        <v>102</v>
      </c>
      <c r="B19" s="35" t="s">
        <v>103</v>
      </c>
      <c r="C19" s="36">
        <v>8647244</v>
      </c>
      <c r="D19" s="37">
        <v>6975337.0599999996</v>
      </c>
      <c r="E19" s="38">
        <f t="shared" si="0"/>
        <v>1671906.9400000004</v>
      </c>
    </row>
    <row r="20" spans="1:5" ht="13.2" x14ac:dyDescent="0.25">
      <c r="A20" s="11" t="s">
        <v>81</v>
      </c>
      <c r="B20" s="12" t="s">
        <v>104</v>
      </c>
      <c r="C20" s="13">
        <v>3102800</v>
      </c>
      <c r="D20" s="44">
        <v>2476896.86</v>
      </c>
      <c r="E20" s="45">
        <f t="shared" si="0"/>
        <v>625903.14000000013</v>
      </c>
    </row>
    <row r="21" spans="1:5" ht="21" x14ac:dyDescent="0.25">
      <c r="A21" s="11" t="s">
        <v>83</v>
      </c>
      <c r="B21" s="12" t="s">
        <v>105</v>
      </c>
      <c r="C21" s="13">
        <v>2880000</v>
      </c>
      <c r="D21" s="44">
        <v>2400000</v>
      </c>
      <c r="E21" s="45">
        <f t="shared" si="0"/>
        <v>480000</v>
      </c>
    </row>
    <row r="22" spans="1:5" ht="31.2" x14ac:dyDescent="0.25">
      <c r="A22" s="11" t="s">
        <v>84</v>
      </c>
      <c r="B22" s="12" t="s">
        <v>106</v>
      </c>
      <c r="C22" s="13">
        <v>937044</v>
      </c>
      <c r="D22" s="44">
        <v>716249.43</v>
      </c>
      <c r="E22" s="45">
        <f t="shared" si="0"/>
        <v>220794.56999999995</v>
      </c>
    </row>
    <row r="23" spans="1:5" ht="21" x14ac:dyDescent="0.25">
      <c r="A23" s="11" t="s">
        <v>85</v>
      </c>
      <c r="B23" s="12" t="s">
        <v>107</v>
      </c>
      <c r="C23" s="13">
        <v>213000</v>
      </c>
      <c r="D23" s="44">
        <v>192218.01</v>
      </c>
      <c r="E23" s="45">
        <f t="shared" si="0"/>
        <v>20781.989999999991</v>
      </c>
    </row>
    <row r="24" spans="1:5" ht="13.2" x14ac:dyDescent="0.25">
      <c r="A24" s="11" t="s">
        <v>86</v>
      </c>
      <c r="B24" s="12" t="s">
        <v>108</v>
      </c>
      <c r="C24" s="13">
        <v>1514400</v>
      </c>
      <c r="D24" s="44">
        <v>1189972.76</v>
      </c>
      <c r="E24" s="45">
        <f t="shared" si="0"/>
        <v>324427.24</v>
      </c>
    </row>
    <row r="25" spans="1:5" ht="41.4" x14ac:dyDescent="0.25">
      <c r="A25" s="34" t="s">
        <v>109</v>
      </c>
      <c r="B25" s="35" t="s">
        <v>110</v>
      </c>
      <c r="C25" s="36">
        <v>57846672.159999996</v>
      </c>
      <c r="D25" s="37">
        <v>46361427.020000003</v>
      </c>
      <c r="E25" s="38">
        <f t="shared" si="0"/>
        <v>11485245.139999993</v>
      </c>
    </row>
    <row r="26" spans="1:5" ht="13.2" x14ac:dyDescent="0.25">
      <c r="A26" s="11" t="s">
        <v>81</v>
      </c>
      <c r="B26" s="12" t="s">
        <v>111</v>
      </c>
      <c r="C26" s="13">
        <v>38950370.219999999</v>
      </c>
      <c r="D26" s="44">
        <v>31963532.32</v>
      </c>
      <c r="E26" s="45">
        <f t="shared" si="0"/>
        <v>6986837.8999999985</v>
      </c>
    </row>
    <row r="27" spans="1:5" ht="21" x14ac:dyDescent="0.25">
      <c r="A27" s="11" t="s">
        <v>82</v>
      </c>
      <c r="B27" s="12" t="s">
        <v>112</v>
      </c>
      <c r="C27" s="13">
        <v>9100</v>
      </c>
      <c r="D27" s="44">
        <v>9100</v>
      </c>
      <c r="E27" s="45" t="str">
        <f t="shared" si="0"/>
        <v>-</v>
      </c>
    </row>
    <row r="28" spans="1:5" ht="31.2" x14ac:dyDescent="0.25">
      <c r="A28" s="11" t="s">
        <v>84</v>
      </c>
      <c r="B28" s="12" t="s">
        <v>113</v>
      </c>
      <c r="C28" s="13">
        <v>11949511.779999999</v>
      </c>
      <c r="D28" s="44">
        <v>9064925.7799999993</v>
      </c>
      <c r="E28" s="45">
        <f t="shared" si="0"/>
        <v>2884586</v>
      </c>
    </row>
    <row r="29" spans="1:5" ht="21" x14ac:dyDescent="0.25">
      <c r="A29" s="11" t="s">
        <v>85</v>
      </c>
      <c r="B29" s="12" t="s">
        <v>114</v>
      </c>
      <c r="C29" s="13">
        <v>1227020</v>
      </c>
      <c r="D29" s="44">
        <v>906346.68</v>
      </c>
      <c r="E29" s="45">
        <f t="shared" si="0"/>
        <v>320673.31999999995</v>
      </c>
    </row>
    <row r="30" spans="1:5" ht="13.2" x14ac:dyDescent="0.25">
      <c r="A30" s="11" t="s">
        <v>86</v>
      </c>
      <c r="B30" s="12" t="s">
        <v>115</v>
      </c>
      <c r="C30" s="13">
        <v>3505080</v>
      </c>
      <c r="D30" s="44">
        <v>2662540.38</v>
      </c>
      <c r="E30" s="45">
        <f t="shared" si="0"/>
        <v>842539.62000000011</v>
      </c>
    </row>
    <row r="31" spans="1:5" ht="13.2" x14ac:dyDescent="0.25">
      <c r="A31" s="11" t="s">
        <v>87</v>
      </c>
      <c r="B31" s="12" t="s">
        <v>116</v>
      </c>
      <c r="C31" s="13">
        <v>550000</v>
      </c>
      <c r="D31" s="44">
        <v>449623.01</v>
      </c>
      <c r="E31" s="45">
        <f t="shared" si="0"/>
        <v>100376.98999999999</v>
      </c>
    </row>
    <row r="32" spans="1:5" ht="13.2" x14ac:dyDescent="0.25">
      <c r="A32" s="11" t="s">
        <v>91</v>
      </c>
      <c r="B32" s="12" t="s">
        <v>117</v>
      </c>
      <c r="C32" s="13">
        <v>1562190.16</v>
      </c>
      <c r="D32" s="44">
        <v>1304058.82</v>
      </c>
      <c r="E32" s="45">
        <f t="shared" si="0"/>
        <v>258131.33999999985</v>
      </c>
    </row>
    <row r="33" spans="1:5" ht="13.2" x14ac:dyDescent="0.25">
      <c r="A33" s="11" t="s">
        <v>93</v>
      </c>
      <c r="B33" s="12" t="s">
        <v>118</v>
      </c>
      <c r="C33" s="13">
        <v>84345</v>
      </c>
      <c r="D33" s="44" t="s">
        <v>22</v>
      </c>
      <c r="E33" s="45">
        <f t="shared" si="0"/>
        <v>84345</v>
      </c>
    </row>
    <row r="34" spans="1:5" ht="13.2" x14ac:dyDescent="0.25">
      <c r="A34" s="11" t="s">
        <v>94</v>
      </c>
      <c r="B34" s="12" t="s">
        <v>119</v>
      </c>
      <c r="C34" s="13">
        <v>1650</v>
      </c>
      <c r="D34" s="44">
        <v>1300</v>
      </c>
      <c r="E34" s="45">
        <f t="shared" si="0"/>
        <v>350</v>
      </c>
    </row>
    <row r="35" spans="1:5" ht="13.2" x14ac:dyDescent="0.25">
      <c r="A35" s="11" t="s">
        <v>95</v>
      </c>
      <c r="B35" s="12" t="s">
        <v>120</v>
      </c>
      <c r="C35" s="13">
        <v>7405</v>
      </c>
      <c r="D35" s="44">
        <v>0.03</v>
      </c>
      <c r="E35" s="45">
        <f t="shared" si="0"/>
        <v>7404.97</v>
      </c>
    </row>
    <row r="36" spans="1:5" ht="31.2" x14ac:dyDescent="0.25">
      <c r="A36" s="34" t="s">
        <v>121</v>
      </c>
      <c r="B36" s="35" t="s">
        <v>122</v>
      </c>
      <c r="C36" s="36">
        <v>3853200</v>
      </c>
      <c r="D36" s="37">
        <v>2618200.2200000002</v>
      </c>
      <c r="E36" s="38">
        <f t="shared" ref="E36:E70" si="1">IF(OR(C36="-",IF(D36="-",0,D36)&gt;=IF(C36="-",0,C36)),"-",IF(C36="-",0,C36)-IF(D36="-",0,D36))</f>
        <v>1234999.7799999998</v>
      </c>
    </row>
    <row r="37" spans="1:5" ht="13.2" x14ac:dyDescent="0.25">
      <c r="A37" s="11" t="s">
        <v>81</v>
      </c>
      <c r="B37" s="12" t="s">
        <v>123</v>
      </c>
      <c r="C37" s="13">
        <v>2966048</v>
      </c>
      <c r="D37" s="44">
        <v>2037754.16</v>
      </c>
      <c r="E37" s="45">
        <f t="shared" si="1"/>
        <v>928293.84000000008</v>
      </c>
    </row>
    <row r="38" spans="1:5" ht="31.2" x14ac:dyDescent="0.25">
      <c r="A38" s="11" t="s">
        <v>84</v>
      </c>
      <c r="B38" s="12" t="s">
        <v>124</v>
      </c>
      <c r="C38" s="13">
        <v>869552</v>
      </c>
      <c r="D38" s="44">
        <v>580446.06000000006</v>
      </c>
      <c r="E38" s="45">
        <f t="shared" si="1"/>
        <v>289105.93999999994</v>
      </c>
    </row>
    <row r="39" spans="1:5" ht="21" x14ac:dyDescent="0.25">
      <c r="A39" s="11" t="s">
        <v>85</v>
      </c>
      <c r="B39" s="12" t="s">
        <v>125</v>
      </c>
      <c r="C39" s="13">
        <v>5000</v>
      </c>
      <c r="D39" s="44" t="s">
        <v>22</v>
      </c>
      <c r="E39" s="45">
        <f t="shared" si="1"/>
        <v>5000</v>
      </c>
    </row>
    <row r="40" spans="1:5" ht="13.2" x14ac:dyDescent="0.25">
      <c r="A40" s="11" t="s">
        <v>86</v>
      </c>
      <c r="B40" s="12" t="s">
        <v>126</v>
      </c>
      <c r="C40" s="13">
        <v>12600</v>
      </c>
      <c r="D40" s="44" t="s">
        <v>22</v>
      </c>
      <c r="E40" s="45">
        <f t="shared" si="1"/>
        <v>12600</v>
      </c>
    </row>
    <row r="41" spans="1:5" ht="13.2" x14ac:dyDescent="0.25">
      <c r="A41" s="34" t="s">
        <v>127</v>
      </c>
      <c r="B41" s="35" t="s">
        <v>128</v>
      </c>
      <c r="C41" s="36">
        <v>500000</v>
      </c>
      <c r="D41" s="37" t="s">
        <v>22</v>
      </c>
      <c r="E41" s="38">
        <f t="shared" si="1"/>
        <v>500000</v>
      </c>
    </row>
    <row r="42" spans="1:5" ht="13.2" x14ac:dyDescent="0.25">
      <c r="A42" s="11" t="s">
        <v>96</v>
      </c>
      <c r="B42" s="12" t="s">
        <v>129</v>
      </c>
      <c r="C42" s="13">
        <v>500000</v>
      </c>
      <c r="D42" s="44" t="s">
        <v>22</v>
      </c>
      <c r="E42" s="45">
        <f t="shared" si="1"/>
        <v>500000</v>
      </c>
    </row>
    <row r="43" spans="1:5" ht="13.2" x14ac:dyDescent="0.25">
      <c r="A43" s="34" t="s">
        <v>130</v>
      </c>
      <c r="B43" s="35" t="s">
        <v>131</v>
      </c>
      <c r="C43" s="36">
        <v>56859546.020000003</v>
      </c>
      <c r="D43" s="37">
        <v>38177682.060000002</v>
      </c>
      <c r="E43" s="38">
        <f t="shared" si="1"/>
        <v>18681863.960000001</v>
      </c>
    </row>
    <row r="44" spans="1:5" ht="13.2" x14ac:dyDescent="0.25">
      <c r="A44" s="11" t="s">
        <v>79</v>
      </c>
      <c r="B44" s="12" t="s">
        <v>132</v>
      </c>
      <c r="C44" s="13">
        <v>15371492</v>
      </c>
      <c r="D44" s="44">
        <v>12529166.23</v>
      </c>
      <c r="E44" s="45">
        <f t="shared" si="1"/>
        <v>2842325.7699999996</v>
      </c>
    </row>
    <row r="45" spans="1:5" ht="31.2" x14ac:dyDescent="0.25">
      <c r="A45" s="11" t="s">
        <v>80</v>
      </c>
      <c r="B45" s="12" t="s">
        <v>133</v>
      </c>
      <c r="C45" s="13">
        <v>4646088.7699999996</v>
      </c>
      <c r="D45" s="44">
        <v>3538385.12</v>
      </c>
      <c r="E45" s="45">
        <f t="shared" si="1"/>
        <v>1107703.6499999994</v>
      </c>
    </row>
    <row r="46" spans="1:5" ht="21" x14ac:dyDescent="0.25">
      <c r="A46" s="11" t="s">
        <v>85</v>
      </c>
      <c r="B46" s="12" t="s">
        <v>134</v>
      </c>
      <c r="C46" s="13">
        <v>1880900</v>
      </c>
      <c r="D46" s="44">
        <v>1436431.21</v>
      </c>
      <c r="E46" s="45">
        <f t="shared" si="1"/>
        <v>444468.79000000004</v>
      </c>
    </row>
    <row r="47" spans="1:5" ht="13.2" x14ac:dyDescent="0.25">
      <c r="A47" s="11" t="s">
        <v>86</v>
      </c>
      <c r="B47" s="12" t="s">
        <v>135</v>
      </c>
      <c r="C47" s="13">
        <v>17667945.52</v>
      </c>
      <c r="D47" s="44">
        <v>12293589.859999999</v>
      </c>
      <c r="E47" s="45">
        <f t="shared" si="1"/>
        <v>5374355.6600000001</v>
      </c>
    </row>
    <row r="48" spans="1:5" ht="13.2" x14ac:dyDescent="0.25">
      <c r="A48" s="11" t="s">
        <v>88</v>
      </c>
      <c r="B48" s="12" t="s">
        <v>136</v>
      </c>
      <c r="C48" s="13">
        <v>278000</v>
      </c>
      <c r="D48" s="44">
        <v>257000</v>
      </c>
      <c r="E48" s="45">
        <f t="shared" si="1"/>
        <v>21000</v>
      </c>
    </row>
    <row r="49" spans="1:5" ht="13.2" x14ac:dyDescent="0.25">
      <c r="A49" s="11" t="s">
        <v>89</v>
      </c>
      <c r="B49" s="12" t="s">
        <v>137</v>
      </c>
      <c r="C49" s="13">
        <v>16910422.93</v>
      </c>
      <c r="D49" s="44">
        <v>8030606.6900000004</v>
      </c>
      <c r="E49" s="45">
        <f t="shared" si="1"/>
        <v>8879816.2399999984</v>
      </c>
    </row>
    <row r="50" spans="1:5" ht="21" x14ac:dyDescent="0.25">
      <c r="A50" s="11" t="s">
        <v>90</v>
      </c>
      <c r="B50" s="12" t="s">
        <v>138</v>
      </c>
      <c r="C50" s="13">
        <v>16910422.93</v>
      </c>
      <c r="D50" s="44">
        <v>8030606.6900000004</v>
      </c>
      <c r="E50" s="45">
        <f t="shared" si="1"/>
        <v>8879816.2399999984</v>
      </c>
    </row>
    <row r="51" spans="1:5" ht="21" x14ac:dyDescent="0.25">
      <c r="A51" s="11" t="s">
        <v>92</v>
      </c>
      <c r="B51" s="12" t="s">
        <v>139</v>
      </c>
      <c r="C51" s="13">
        <v>9500</v>
      </c>
      <c r="D51" s="44" t="s">
        <v>22</v>
      </c>
      <c r="E51" s="45">
        <f t="shared" si="1"/>
        <v>9500</v>
      </c>
    </row>
    <row r="52" spans="1:5" ht="13.2" x14ac:dyDescent="0.25">
      <c r="A52" s="11" t="s">
        <v>94</v>
      </c>
      <c r="B52" s="12" t="s">
        <v>140</v>
      </c>
      <c r="C52" s="13">
        <v>6000</v>
      </c>
      <c r="D52" s="44">
        <v>6000</v>
      </c>
      <c r="E52" s="45" t="str">
        <f t="shared" si="1"/>
        <v>-</v>
      </c>
    </row>
    <row r="53" spans="1:5" ht="13.2" x14ac:dyDescent="0.25">
      <c r="A53" s="11" t="s">
        <v>95</v>
      </c>
      <c r="B53" s="12" t="s">
        <v>141</v>
      </c>
      <c r="C53" s="13">
        <v>89196.800000000003</v>
      </c>
      <c r="D53" s="44">
        <v>86502.95</v>
      </c>
      <c r="E53" s="45">
        <f t="shared" si="1"/>
        <v>2693.8500000000058</v>
      </c>
    </row>
    <row r="54" spans="1:5" ht="13.2" x14ac:dyDescent="0.25">
      <c r="A54" s="34" t="s">
        <v>142</v>
      </c>
      <c r="B54" s="35" t="s">
        <v>143</v>
      </c>
      <c r="C54" s="36">
        <v>629100</v>
      </c>
      <c r="D54" s="37">
        <v>467859.4</v>
      </c>
      <c r="E54" s="38">
        <f t="shared" si="1"/>
        <v>161240.59999999998</v>
      </c>
    </row>
    <row r="55" spans="1:5" ht="13.2" x14ac:dyDescent="0.25">
      <c r="A55" s="11" t="s">
        <v>81</v>
      </c>
      <c r="B55" s="12" t="s">
        <v>144</v>
      </c>
      <c r="C55" s="13">
        <v>495148.35</v>
      </c>
      <c r="D55" s="44">
        <v>365218.92</v>
      </c>
      <c r="E55" s="45">
        <f t="shared" si="1"/>
        <v>129929.43</v>
      </c>
    </row>
    <row r="56" spans="1:5" ht="31.2" x14ac:dyDescent="0.25">
      <c r="A56" s="11" t="s">
        <v>84</v>
      </c>
      <c r="B56" s="12" t="s">
        <v>145</v>
      </c>
      <c r="C56" s="13">
        <v>133951.65</v>
      </c>
      <c r="D56" s="44">
        <v>102640.48</v>
      </c>
      <c r="E56" s="45">
        <f t="shared" si="1"/>
        <v>31311.17</v>
      </c>
    </row>
    <row r="57" spans="1:5" ht="13.2" x14ac:dyDescent="0.25">
      <c r="A57" s="34" t="s">
        <v>146</v>
      </c>
      <c r="B57" s="35" t="s">
        <v>147</v>
      </c>
      <c r="C57" s="36">
        <v>629100</v>
      </c>
      <c r="D57" s="37">
        <v>467859.4</v>
      </c>
      <c r="E57" s="38">
        <f t="shared" si="1"/>
        <v>161240.59999999998</v>
      </c>
    </row>
    <row r="58" spans="1:5" ht="13.2" x14ac:dyDescent="0.25">
      <c r="A58" s="11" t="s">
        <v>81</v>
      </c>
      <c r="B58" s="12" t="s">
        <v>148</v>
      </c>
      <c r="C58" s="13">
        <v>495148.35</v>
      </c>
      <c r="D58" s="44">
        <v>365218.92</v>
      </c>
      <c r="E58" s="45">
        <f t="shared" si="1"/>
        <v>129929.43</v>
      </c>
    </row>
    <row r="59" spans="1:5" ht="31.2" x14ac:dyDescent="0.25">
      <c r="A59" s="11" t="s">
        <v>84</v>
      </c>
      <c r="B59" s="12" t="s">
        <v>149</v>
      </c>
      <c r="C59" s="13">
        <v>133951.65</v>
      </c>
      <c r="D59" s="44">
        <v>102640.48</v>
      </c>
      <c r="E59" s="45">
        <f t="shared" si="1"/>
        <v>31311.17</v>
      </c>
    </row>
    <row r="60" spans="1:5" ht="21" x14ac:dyDescent="0.25">
      <c r="A60" s="34" t="s">
        <v>150</v>
      </c>
      <c r="B60" s="35" t="s">
        <v>151</v>
      </c>
      <c r="C60" s="36">
        <v>22358328</v>
      </c>
      <c r="D60" s="37">
        <v>19936667.57</v>
      </c>
      <c r="E60" s="38">
        <f t="shared" si="1"/>
        <v>2421660.4299999997</v>
      </c>
    </row>
    <row r="61" spans="1:5" ht="13.2" x14ac:dyDescent="0.25">
      <c r="A61" s="11" t="s">
        <v>79</v>
      </c>
      <c r="B61" s="12" t="s">
        <v>152</v>
      </c>
      <c r="C61" s="13">
        <v>9345344</v>
      </c>
      <c r="D61" s="44">
        <v>8276104.5700000003</v>
      </c>
      <c r="E61" s="45">
        <f t="shared" si="1"/>
        <v>1069239.4299999997</v>
      </c>
    </row>
    <row r="62" spans="1:5" ht="31.2" x14ac:dyDescent="0.25">
      <c r="A62" s="11" t="s">
        <v>80</v>
      </c>
      <c r="B62" s="12" t="s">
        <v>153</v>
      </c>
      <c r="C62" s="13">
        <v>2822304</v>
      </c>
      <c r="D62" s="44">
        <v>2393056.17</v>
      </c>
      <c r="E62" s="45">
        <f t="shared" si="1"/>
        <v>429247.83000000007</v>
      </c>
    </row>
    <row r="63" spans="1:5" ht="21" x14ac:dyDescent="0.25">
      <c r="A63" s="11" t="s">
        <v>85</v>
      </c>
      <c r="B63" s="12" t="s">
        <v>154</v>
      </c>
      <c r="C63" s="13">
        <v>597200</v>
      </c>
      <c r="D63" s="44">
        <v>435396.94</v>
      </c>
      <c r="E63" s="45">
        <f t="shared" si="1"/>
        <v>161803.06</v>
      </c>
    </row>
    <row r="64" spans="1:5" ht="13.2" x14ac:dyDescent="0.25">
      <c r="A64" s="11" t="s">
        <v>86</v>
      </c>
      <c r="B64" s="12" t="s">
        <v>155</v>
      </c>
      <c r="C64" s="13">
        <v>9592980</v>
      </c>
      <c r="D64" s="44">
        <v>8832107.7699999996</v>
      </c>
      <c r="E64" s="45">
        <f t="shared" si="1"/>
        <v>760872.23000000045</v>
      </c>
    </row>
    <row r="65" spans="1:5" ht="13.2" x14ac:dyDescent="0.25">
      <c r="A65" s="11" t="s">
        <v>95</v>
      </c>
      <c r="B65" s="12" t="s">
        <v>156</v>
      </c>
      <c r="C65" s="13">
        <v>500</v>
      </c>
      <c r="D65" s="44">
        <v>2.12</v>
      </c>
      <c r="E65" s="45">
        <f t="shared" si="1"/>
        <v>497.88</v>
      </c>
    </row>
    <row r="66" spans="1:5" ht="31.2" x14ac:dyDescent="0.25">
      <c r="A66" s="34" t="s">
        <v>157</v>
      </c>
      <c r="B66" s="35" t="s">
        <v>158</v>
      </c>
      <c r="C66" s="36">
        <v>22344248</v>
      </c>
      <c r="D66" s="37">
        <v>19922587.57</v>
      </c>
      <c r="E66" s="38">
        <f t="shared" si="1"/>
        <v>2421660.4299999997</v>
      </c>
    </row>
    <row r="67" spans="1:5" ht="13.2" x14ac:dyDescent="0.25">
      <c r="A67" s="11" t="s">
        <v>79</v>
      </c>
      <c r="B67" s="12" t="s">
        <v>159</v>
      </c>
      <c r="C67" s="13">
        <v>9345344</v>
      </c>
      <c r="D67" s="44">
        <v>8276104.5700000003</v>
      </c>
      <c r="E67" s="45">
        <f t="shared" si="1"/>
        <v>1069239.4299999997</v>
      </c>
    </row>
    <row r="68" spans="1:5" ht="31.2" x14ac:dyDescent="0.25">
      <c r="A68" s="11" t="s">
        <v>80</v>
      </c>
      <c r="B68" s="12" t="s">
        <v>160</v>
      </c>
      <c r="C68" s="13">
        <v>2822304</v>
      </c>
      <c r="D68" s="44">
        <v>2393056.17</v>
      </c>
      <c r="E68" s="45">
        <f t="shared" si="1"/>
        <v>429247.83000000007</v>
      </c>
    </row>
    <row r="69" spans="1:5" ht="21" x14ac:dyDescent="0.25">
      <c r="A69" s="11" t="s">
        <v>85</v>
      </c>
      <c r="B69" s="12" t="s">
        <v>161</v>
      </c>
      <c r="C69" s="13">
        <v>597200</v>
      </c>
      <c r="D69" s="44">
        <v>435396.94</v>
      </c>
      <c r="E69" s="45">
        <f t="shared" si="1"/>
        <v>161803.06</v>
      </c>
    </row>
    <row r="70" spans="1:5" ht="13.2" x14ac:dyDescent="0.25">
      <c r="A70" s="11" t="s">
        <v>86</v>
      </c>
      <c r="B70" s="12" t="s">
        <v>162</v>
      </c>
      <c r="C70" s="13">
        <v>9578900</v>
      </c>
      <c r="D70" s="44">
        <v>8818027.7699999996</v>
      </c>
      <c r="E70" s="45">
        <f t="shared" si="1"/>
        <v>760872.23000000045</v>
      </c>
    </row>
    <row r="71" spans="1:5" ht="13.2" x14ac:dyDescent="0.25">
      <c r="A71" s="11" t="s">
        <v>95</v>
      </c>
      <c r="B71" s="12" t="s">
        <v>163</v>
      </c>
      <c r="C71" s="13">
        <v>500</v>
      </c>
      <c r="D71" s="44">
        <v>2.12</v>
      </c>
      <c r="E71" s="45">
        <f t="shared" ref="E71:E100" si="2">IF(OR(C71="-",IF(D71="-",0,D71)&gt;=IF(C71="-",0,C71)),"-",IF(C71="-",0,C71)-IF(D71="-",0,D71))</f>
        <v>497.88</v>
      </c>
    </row>
    <row r="72" spans="1:5" ht="21" x14ac:dyDescent="0.25">
      <c r="A72" s="34" t="s">
        <v>164</v>
      </c>
      <c r="B72" s="35" t="s">
        <v>165</v>
      </c>
      <c r="C72" s="36">
        <v>14080</v>
      </c>
      <c r="D72" s="37">
        <v>14080</v>
      </c>
      <c r="E72" s="38" t="str">
        <f t="shared" si="2"/>
        <v>-</v>
      </c>
    </row>
    <row r="73" spans="1:5" ht="13.2" x14ac:dyDescent="0.25">
      <c r="A73" s="11" t="s">
        <v>86</v>
      </c>
      <c r="B73" s="12" t="s">
        <v>166</v>
      </c>
      <c r="C73" s="13">
        <v>14080</v>
      </c>
      <c r="D73" s="44">
        <v>14080</v>
      </c>
      <c r="E73" s="45" t="str">
        <f t="shared" si="2"/>
        <v>-</v>
      </c>
    </row>
    <row r="74" spans="1:5" ht="13.2" x14ac:dyDescent="0.25">
      <c r="A74" s="34" t="s">
        <v>167</v>
      </c>
      <c r="B74" s="35" t="s">
        <v>168</v>
      </c>
      <c r="C74" s="36">
        <v>104212907.34</v>
      </c>
      <c r="D74" s="37">
        <v>89887182.469999999</v>
      </c>
      <c r="E74" s="38">
        <f t="shared" si="2"/>
        <v>14325724.870000005</v>
      </c>
    </row>
    <row r="75" spans="1:5" ht="13.2" x14ac:dyDescent="0.25">
      <c r="A75" s="11" t="s">
        <v>86</v>
      </c>
      <c r="B75" s="12" t="s">
        <v>169</v>
      </c>
      <c r="C75" s="13">
        <v>86702216.709999993</v>
      </c>
      <c r="D75" s="44">
        <v>72670981.840000004</v>
      </c>
      <c r="E75" s="45">
        <f t="shared" si="2"/>
        <v>14031234.86999999</v>
      </c>
    </row>
    <row r="76" spans="1:5" ht="21" x14ac:dyDescent="0.25">
      <c r="A76" s="11" t="s">
        <v>90</v>
      </c>
      <c r="B76" s="12" t="s">
        <v>170</v>
      </c>
      <c r="C76" s="13">
        <v>17210690.629999999</v>
      </c>
      <c r="D76" s="44">
        <v>17210690.629999999</v>
      </c>
      <c r="E76" s="45" t="str">
        <f t="shared" si="2"/>
        <v>-</v>
      </c>
    </row>
    <row r="77" spans="1:5" ht="41.4" x14ac:dyDescent="0.25">
      <c r="A77" s="11" t="s">
        <v>171</v>
      </c>
      <c r="B77" s="12" t="s">
        <v>172</v>
      </c>
      <c r="C77" s="13">
        <v>300000</v>
      </c>
      <c r="D77" s="44">
        <v>5510</v>
      </c>
      <c r="E77" s="45">
        <f t="shared" si="2"/>
        <v>294490</v>
      </c>
    </row>
    <row r="78" spans="1:5" ht="13.2" x14ac:dyDescent="0.25">
      <c r="A78" s="34" t="s">
        <v>173</v>
      </c>
      <c r="B78" s="35" t="s">
        <v>174</v>
      </c>
      <c r="C78" s="36">
        <v>300000</v>
      </c>
      <c r="D78" s="37">
        <v>5510</v>
      </c>
      <c r="E78" s="38">
        <f t="shared" si="2"/>
        <v>294490</v>
      </c>
    </row>
    <row r="79" spans="1:5" ht="41.4" x14ac:dyDescent="0.25">
      <c r="A79" s="11" t="s">
        <v>171</v>
      </c>
      <c r="B79" s="12" t="s">
        <v>175</v>
      </c>
      <c r="C79" s="13">
        <v>300000</v>
      </c>
      <c r="D79" s="44">
        <v>5510</v>
      </c>
      <c r="E79" s="45">
        <f t="shared" si="2"/>
        <v>294490</v>
      </c>
    </row>
    <row r="80" spans="1:5" ht="13.2" x14ac:dyDescent="0.25">
      <c r="A80" s="34" t="s">
        <v>176</v>
      </c>
      <c r="B80" s="35" t="s">
        <v>177</v>
      </c>
      <c r="C80" s="36">
        <v>101385923.47</v>
      </c>
      <c r="D80" s="37">
        <v>87518672.469999999</v>
      </c>
      <c r="E80" s="38">
        <f t="shared" si="2"/>
        <v>13867251</v>
      </c>
    </row>
    <row r="81" spans="1:5" ht="13.2" x14ac:dyDescent="0.25">
      <c r="A81" s="11" t="s">
        <v>86</v>
      </c>
      <c r="B81" s="12" t="s">
        <v>178</v>
      </c>
      <c r="C81" s="13">
        <v>84175232.840000004</v>
      </c>
      <c r="D81" s="44">
        <v>70307981.840000004</v>
      </c>
      <c r="E81" s="45">
        <f t="shared" si="2"/>
        <v>13867251</v>
      </c>
    </row>
    <row r="82" spans="1:5" ht="21" x14ac:dyDescent="0.25">
      <c r="A82" s="11" t="s">
        <v>90</v>
      </c>
      <c r="B82" s="12" t="s">
        <v>179</v>
      </c>
      <c r="C82" s="13">
        <v>17210690.629999999</v>
      </c>
      <c r="D82" s="44">
        <v>17210690.629999999</v>
      </c>
      <c r="E82" s="45" t="str">
        <f t="shared" si="2"/>
        <v>-</v>
      </c>
    </row>
    <row r="83" spans="1:5" ht="13.2" x14ac:dyDescent="0.25">
      <c r="A83" s="34" t="s">
        <v>180</v>
      </c>
      <c r="B83" s="35" t="s">
        <v>181</v>
      </c>
      <c r="C83" s="36">
        <v>2526983.87</v>
      </c>
      <c r="D83" s="37">
        <v>2363000</v>
      </c>
      <c r="E83" s="38">
        <f t="shared" si="2"/>
        <v>163983.87000000011</v>
      </c>
    </row>
    <row r="84" spans="1:5" ht="13.2" x14ac:dyDescent="0.25">
      <c r="A84" s="11" t="s">
        <v>86</v>
      </c>
      <c r="B84" s="12" t="s">
        <v>182</v>
      </c>
      <c r="C84" s="13">
        <v>2526983.87</v>
      </c>
      <c r="D84" s="44">
        <v>2363000</v>
      </c>
      <c r="E84" s="45">
        <f t="shared" si="2"/>
        <v>163983.87000000011</v>
      </c>
    </row>
    <row r="85" spans="1:5" ht="13.2" x14ac:dyDescent="0.25">
      <c r="A85" s="34" t="s">
        <v>183</v>
      </c>
      <c r="B85" s="35" t="s">
        <v>184</v>
      </c>
      <c r="C85" s="36">
        <v>128222620.06999999</v>
      </c>
      <c r="D85" s="37">
        <v>92003862.980000004</v>
      </c>
      <c r="E85" s="38">
        <f t="shared" si="2"/>
        <v>36218757.089999989</v>
      </c>
    </row>
    <row r="86" spans="1:5" ht="13.2" x14ac:dyDescent="0.25">
      <c r="A86" s="11" t="s">
        <v>79</v>
      </c>
      <c r="B86" s="12" t="s">
        <v>185</v>
      </c>
      <c r="C86" s="13">
        <v>3195000</v>
      </c>
      <c r="D86" s="44">
        <v>2554520.5</v>
      </c>
      <c r="E86" s="45">
        <f t="shared" si="2"/>
        <v>640479.5</v>
      </c>
    </row>
    <row r="87" spans="1:5" ht="31.2" x14ac:dyDescent="0.25">
      <c r="A87" s="11" t="s">
        <v>80</v>
      </c>
      <c r="B87" s="12" t="s">
        <v>186</v>
      </c>
      <c r="C87" s="13">
        <v>964888</v>
      </c>
      <c r="D87" s="44">
        <v>724769.8</v>
      </c>
      <c r="E87" s="45">
        <f t="shared" si="2"/>
        <v>240118.19999999995</v>
      </c>
    </row>
    <row r="88" spans="1:5" ht="21" x14ac:dyDescent="0.25">
      <c r="A88" s="11" t="s">
        <v>85</v>
      </c>
      <c r="B88" s="12" t="s">
        <v>187</v>
      </c>
      <c r="C88" s="13">
        <v>65652</v>
      </c>
      <c r="D88" s="44">
        <v>4000</v>
      </c>
      <c r="E88" s="45">
        <f t="shared" si="2"/>
        <v>61652</v>
      </c>
    </row>
    <row r="89" spans="1:5" ht="13.2" x14ac:dyDescent="0.25">
      <c r="A89" s="11" t="s">
        <v>86</v>
      </c>
      <c r="B89" s="12" t="s">
        <v>188</v>
      </c>
      <c r="C89" s="13">
        <v>85815604.590000004</v>
      </c>
      <c r="D89" s="44">
        <v>58759172.5</v>
      </c>
      <c r="E89" s="45">
        <f t="shared" si="2"/>
        <v>27056432.090000004</v>
      </c>
    </row>
    <row r="90" spans="1:5" ht="13.2" x14ac:dyDescent="0.25">
      <c r="A90" s="11" t="s">
        <v>87</v>
      </c>
      <c r="B90" s="12" t="s">
        <v>189</v>
      </c>
      <c r="C90" s="13">
        <v>9619745.4800000004</v>
      </c>
      <c r="D90" s="44">
        <v>8316520.2800000003</v>
      </c>
      <c r="E90" s="45">
        <f t="shared" si="2"/>
        <v>1303225.2000000002</v>
      </c>
    </row>
    <row r="91" spans="1:5" ht="41.4" x14ac:dyDescent="0.25">
      <c r="A91" s="11" t="s">
        <v>190</v>
      </c>
      <c r="B91" s="12" t="s">
        <v>191</v>
      </c>
      <c r="C91" s="13">
        <v>28557230</v>
      </c>
      <c r="D91" s="44">
        <v>21640784.899999999</v>
      </c>
      <c r="E91" s="45">
        <f t="shared" si="2"/>
        <v>6916445.1000000015</v>
      </c>
    </row>
    <row r="92" spans="1:5" ht="13.2" x14ac:dyDescent="0.25">
      <c r="A92" s="11" t="s">
        <v>94</v>
      </c>
      <c r="B92" s="12" t="s">
        <v>192</v>
      </c>
      <c r="C92" s="13">
        <v>4500</v>
      </c>
      <c r="D92" s="44">
        <v>4095</v>
      </c>
      <c r="E92" s="45">
        <f t="shared" si="2"/>
        <v>405</v>
      </c>
    </row>
    <row r="93" spans="1:5" ht="13.2" x14ac:dyDescent="0.25">
      <c r="A93" s="34" t="s">
        <v>193</v>
      </c>
      <c r="B93" s="35" t="s">
        <v>194</v>
      </c>
      <c r="C93" s="36">
        <v>15430900</v>
      </c>
      <c r="D93" s="37">
        <v>8146932.1699999999</v>
      </c>
      <c r="E93" s="38">
        <f t="shared" si="2"/>
        <v>7283967.8300000001</v>
      </c>
    </row>
    <row r="94" spans="1:5" ht="13.2" x14ac:dyDescent="0.25">
      <c r="A94" s="11" t="s">
        <v>86</v>
      </c>
      <c r="B94" s="12" t="s">
        <v>195</v>
      </c>
      <c r="C94" s="13">
        <v>1050400</v>
      </c>
      <c r="D94" s="44">
        <v>682871.17</v>
      </c>
      <c r="E94" s="45">
        <f t="shared" si="2"/>
        <v>367528.82999999996</v>
      </c>
    </row>
    <row r="95" spans="1:5" ht="41.4" x14ac:dyDescent="0.25">
      <c r="A95" s="11" t="s">
        <v>190</v>
      </c>
      <c r="B95" s="12" t="s">
        <v>196</v>
      </c>
      <c r="C95" s="13">
        <v>14380500</v>
      </c>
      <c r="D95" s="44">
        <v>7464061</v>
      </c>
      <c r="E95" s="45">
        <f t="shared" si="2"/>
        <v>6916439</v>
      </c>
    </row>
    <row r="96" spans="1:5" ht="13.2" x14ac:dyDescent="0.25">
      <c r="A96" s="34" t="s">
        <v>197</v>
      </c>
      <c r="B96" s="35" t="s">
        <v>198</v>
      </c>
      <c r="C96" s="36">
        <v>14636730</v>
      </c>
      <c r="D96" s="37">
        <v>14573120.369999999</v>
      </c>
      <c r="E96" s="38">
        <f t="shared" si="2"/>
        <v>63609.63000000082</v>
      </c>
    </row>
    <row r="97" spans="1:5" ht="13.2" x14ac:dyDescent="0.25">
      <c r="A97" s="11" t="s">
        <v>86</v>
      </c>
      <c r="B97" s="12" t="s">
        <v>199</v>
      </c>
      <c r="C97" s="13">
        <v>460000</v>
      </c>
      <c r="D97" s="44">
        <v>396396.47</v>
      </c>
      <c r="E97" s="45">
        <f t="shared" si="2"/>
        <v>63603.530000000028</v>
      </c>
    </row>
    <row r="98" spans="1:5" ht="41.4" x14ac:dyDescent="0.25">
      <c r="A98" s="11" t="s">
        <v>190</v>
      </c>
      <c r="B98" s="12" t="s">
        <v>200</v>
      </c>
      <c r="C98" s="13">
        <v>14176730</v>
      </c>
      <c r="D98" s="44">
        <v>14176723.9</v>
      </c>
      <c r="E98" s="45">
        <f t="shared" si="2"/>
        <v>6.099999999627471</v>
      </c>
    </row>
    <row r="99" spans="1:5" ht="13.2" x14ac:dyDescent="0.25">
      <c r="A99" s="34" t="s">
        <v>201</v>
      </c>
      <c r="B99" s="35" t="s">
        <v>202</v>
      </c>
      <c r="C99" s="36">
        <v>98154990.069999993</v>
      </c>
      <c r="D99" s="37">
        <v>69283810.439999998</v>
      </c>
      <c r="E99" s="38">
        <f t="shared" si="2"/>
        <v>28871179.629999995</v>
      </c>
    </row>
    <row r="100" spans="1:5" ht="13.2" x14ac:dyDescent="0.25">
      <c r="A100" s="11" t="s">
        <v>79</v>
      </c>
      <c r="B100" s="12" t="s">
        <v>203</v>
      </c>
      <c r="C100" s="13">
        <v>3195000</v>
      </c>
      <c r="D100" s="44">
        <v>2554520.5</v>
      </c>
      <c r="E100" s="45">
        <f t="shared" si="2"/>
        <v>640479.5</v>
      </c>
    </row>
    <row r="101" spans="1:5" ht="31.2" x14ac:dyDescent="0.25">
      <c r="A101" s="11" t="s">
        <v>80</v>
      </c>
      <c r="B101" s="12" t="s">
        <v>204</v>
      </c>
      <c r="C101" s="13">
        <v>964888</v>
      </c>
      <c r="D101" s="44">
        <v>724769.8</v>
      </c>
      <c r="E101" s="45">
        <f t="shared" ref="E101:E130" si="3">IF(OR(C101="-",IF(D101="-",0,D101)&gt;=IF(C101="-",0,C101)),"-",IF(C101="-",0,C101)-IF(D101="-",0,D101))</f>
        <v>240118.19999999995</v>
      </c>
    </row>
    <row r="102" spans="1:5" ht="21" x14ac:dyDescent="0.25">
      <c r="A102" s="11" t="s">
        <v>85</v>
      </c>
      <c r="B102" s="12" t="s">
        <v>205</v>
      </c>
      <c r="C102" s="13">
        <v>65652</v>
      </c>
      <c r="D102" s="44">
        <v>4000</v>
      </c>
      <c r="E102" s="45">
        <f t="shared" si="3"/>
        <v>61652</v>
      </c>
    </row>
    <row r="103" spans="1:5" ht="13.2" x14ac:dyDescent="0.25">
      <c r="A103" s="11" t="s">
        <v>86</v>
      </c>
      <c r="B103" s="12" t="s">
        <v>206</v>
      </c>
      <c r="C103" s="13">
        <v>84305204.590000004</v>
      </c>
      <c r="D103" s="44">
        <v>57679904.859999999</v>
      </c>
      <c r="E103" s="45">
        <f t="shared" si="3"/>
        <v>26625299.730000004</v>
      </c>
    </row>
    <row r="104" spans="1:5" ht="13.2" x14ac:dyDescent="0.25">
      <c r="A104" s="11" t="s">
        <v>87</v>
      </c>
      <c r="B104" s="12" t="s">
        <v>207</v>
      </c>
      <c r="C104" s="13">
        <v>9619745.4800000004</v>
      </c>
      <c r="D104" s="44">
        <v>8316520.2800000003</v>
      </c>
      <c r="E104" s="45">
        <f t="shared" si="3"/>
        <v>1303225.2000000002</v>
      </c>
    </row>
    <row r="105" spans="1:5" ht="13.2" x14ac:dyDescent="0.25">
      <c r="A105" s="11" t="s">
        <v>94</v>
      </c>
      <c r="B105" s="12" t="s">
        <v>208</v>
      </c>
      <c r="C105" s="13">
        <v>4500</v>
      </c>
      <c r="D105" s="44">
        <v>4095</v>
      </c>
      <c r="E105" s="45">
        <f t="shared" si="3"/>
        <v>405</v>
      </c>
    </row>
    <row r="106" spans="1:5" ht="13.2" x14ac:dyDescent="0.25">
      <c r="A106" s="34" t="s">
        <v>209</v>
      </c>
      <c r="B106" s="35" t="s">
        <v>210</v>
      </c>
      <c r="C106" s="36">
        <v>3090000</v>
      </c>
      <c r="D106" s="37">
        <v>2710674.16</v>
      </c>
      <c r="E106" s="38">
        <f t="shared" si="3"/>
        <v>379325.83999999985</v>
      </c>
    </row>
    <row r="107" spans="1:5" ht="13.2" x14ac:dyDescent="0.25">
      <c r="A107" s="11" t="s">
        <v>86</v>
      </c>
      <c r="B107" s="12" t="s">
        <v>211</v>
      </c>
      <c r="C107" s="13">
        <v>1506000</v>
      </c>
      <c r="D107" s="44">
        <v>1126674.1599999999</v>
      </c>
      <c r="E107" s="45">
        <f t="shared" si="3"/>
        <v>379325.84000000008</v>
      </c>
    </row>
    <row r="108" spans="1:5" ht="13.2" x14ac:dyDescent="0.25">
      <c r="A108" s="11" t="s">
        <v>212</v>
      </c>
      <c r="B108" s="12" t="s">
        <v>213</v>
      </c>
      <c r="C108" s="13">
        <v>1584000</v>
      </c>
      <c r="D108" s="44">
        <v>1584000</v>
      </c>
      <c r="E108" s="45" t="str">
        <f t="shared" si="3"/>
        <v>-</v>
      </c>
    </row>
    <row r="109" spans="1:5" ht="13.2" x14ac:dyDescent="0.25">
      <c r="A109" s="34" t="s">
        <v>214</v>
      </c>
      <c r="B109" s="35" t="s">
        <v>215</v>
      </c>
      <c r="C109" s="36">
        <v>3090000</v>
      </c>
      <c r="D109" s="37">
        <v>2710674.16</v>
      </c>
      <c r="E109" s="38">
        <f t="shared" si="3"/>
        <v>379325.83999999985</v>
      </c>
    </row>
    <row r="110" spans="1:5" ht="13.2" x14ac:dyDescent="0.25">
      <c r="A110" s="11" t="s">
        <v>86</v>
      </c>
      <c r="B110" s="12" t="s">
        <v>216</v>
      </c>
      <c r="C110" s="13">
        <v>1506000</v>
      </c>
      <c r="D110" s="44">
        <v>1126674.1599999999</v>
      </c>
      <c r="E110" s="45">
        <f t="shared" si="3"/>
        <v>379325.84000000008</v>
      </c>
    </row>
    <row r="111" spans="1:5" ht="13.2" x14ac:dyDescent="0.25">
      <c r="A111" s="11" t="s">
        <v>212</v>
      </c>
      <c r="B111" s="12" t="s">
        <v>217</v>
      </c>
      <c r="C111" s="13">
        <v>1584000</v>
      </c>
      <c r="D111" s="44">
        <v>1584000</v>
      </c>
      <c r="E111" s="45" t="str">
        <f t="shared" si="3"/>
        <v>-</v>
      </c>
    </row>
    <row r="112" spans="1:5" ht="13.2" x14ac:dyDescent="0.25">
      <c r="A112" s="34" t="s">
        <v>218</v>
      </c>
      <c r="B112" s="35" t="s">
        <v>219</v>
      </c>
      <c r="C112" s="36">
        <v>28054800</v>
      </c>
      <c r="D112" s="37">
        <v>24588531.579999998</v>
      </c>
      <c r="E112" s="38">
        <f t="shared" si="3"/>
        <v>3466268.4200000018</v>
      </c>
    </row>
    <row r="113" spans="1:5" ht="41.4" x14ac:dyDescent="0.25">
      <c r="A113" s="11" t="s">
        <v>220</v>
      </c>
      <c r="B113" s="12" t="s">
        <v>221</v>
      </c>
      <c r="C113" s="13">
        <v>27002168.420000002</v>
      </c>
      <c r="D113" s="44">
        <v>23535900</v>
      </c>
      <c r="E113" s="45">
        <f t="shared" si="3"/>
        <v>3466268.4200000018</v>
      </c>
    </row>
    <row r="114" spans="1:5" ht="13.2" x14ac:dyDescent="0.25">
      <c r="A114" s="11" t="s">
        <v>212</v>
      </c>
      <c r="B114" s="12" t="s">
        <v>222</v>
      </c>
      <c r="C114" s="13">
        <v>1052631.58</v>
      </c>
      <c r="D114" s="44">
        <v>1052631.58</v>
      </c>
      <c r="E114" s="45" t="str">
        <f t="shared" si="3"/>
        <v>-</v>
      </c>
    </row>
    <row r="115" spans="1:5" ht="13.2" x14ac:dyDescent="0.25">
      <c r="A115" s="34" t="s">
        <v>223</v>
      </c>
      <c r="B115" s="35" t="s">
        <v>224</v>
      </c>
      <c r="C115" s="36">
        <v>28054800</v>
      </c>
      <c r="D115" s="37">
        <v>24588531.579999998</v>
      </c>
      <c r="E115" s="38">
        <f t="shared" si="3"/>
        <v>3466268.4200000018</v>
      </c>
    </row>
    <row r="116" spans="1:5" ht="41.4" x14ac:dyDescent="0.25">
      <c r="A116" s="11" t="s">
        <v>220</v>
      </c>
      <c r="B116" s="12" t="s">
        <v>225</v>
      </c>
      <c r="C116" s="13">
        <v>27002168.420000002</v>
      </c>
      <c r="D116" s="44">
        <v>23535900</v>
      </c>
      <c r="E116" s="45">
        <f t="shared" si="3"/>
        <v>3466268.4200000018</v>
      </c>
    </row>
    <row r="117" spans="1:5" ht="13.2" x14ac:dyDescent="0.25">
      <c r="A117" s="11" t="s">
        <v>212</v>
      </c>
      <c r="B117" s="12" t="s">
        <v>226</v>
      </c>
      <c r="C117" s="13">
        <v>1052631.58</v>
      </c>
      <c r="D117" s="44">
        <v>1052631.58</v>
      </c>
      <c r="E117" s="45" t="str">
        <f t="shared" si="3"/>
        <v>-</v>
      </c>
    </row>
    <row r="118" spans="1:5" ht="13.2" x14ac:dyDescent="0.25">
      <c r="A118" s="34" t="s">
        <v>227</v>
      </c>
      <c r="B118" s="35" t="s">
        <v>228</v>
      </c>
      <c r="C118" s="36">
        <v>8169650</v>
      </c>
      <c r="D118" s="37">
        <v>6438566</v>
      </c>
      <c r="E118" s="38">
        <f t="shared" si="3"/>
        <v>1731084</v>
      </c>
    </row>
    <row r="119" spans="1:5" ht="13.2" x14ac:dyDescent="0.25">
      <c r="A119" s="11" t="s">
        <v>229</v>
      </c>
      <c r="B119" s="12" t="s">
        <v>230</v>
      </c>
      <c r="C119" s="13">
        <v>4533150</v>
      </c>
      <c r="D119" s="44">
        <v>3709766</v>
      </c>
      <c r="E119" s="45">
        <f t="shared" si="3"/>
        <v>823384</v>
      </c>
    </row>
    <row r="120" spans="1:5" ht="21" x14ac:dyDescent="0.25">
      <c r="A120" s="11" t="s">
        <v>231</v>
      </c>
      <c r="B120" s="12" t="s">
        <v>232</v>
      </c>
      <c r="C120" s="13">
        <v>2580000</v>
      </c>
      <c r="D120" s="44">
        <v>1851000</v>
      </c>
      <c r="E120" s="45">
        <f t="shared" si="3"/>
        <v>729000</v>
      </c>
    </row>
    <row r="121" spans="1:5" ht="21" x14ac:dyDescent="0.25">
      <c r="A121" s="11" t="s">
        <v>233</v>
      </c>
      <c r="B121" s="12" t="s">
        <v>234</v>
      </c>
      <c r="C121" s="13">
        <v>1056500</v>
      </c>
      <c r="D121" s="44">
        <v>877800</v>
      </c>
      <c r="E121" s="45">
        <f t="shared" si="3"/>
        <v>178700</v>
      </c>
    </row>
    <row r="122" spans="1:5" ht="13.2" x14ac:dyDescent="0.25">
      <c r="A122" s="34" t="s">
        <v>235</v>
      </c>
      <c r="B122" s="35" t="s">
        <v>236</v>
      </c>
      <c r="C122" s="36">
        <v>4533150</v>
      </c>
      <c r="D122" s="37">
        <v>3709766</v>
      </c>
      <c r="E122" s="38">
        <f t="shared" si="3"/>
        <v>823384</v>
      </c>
    </row>
    <row r="123" spans="1:5" ht="13.2" x14ac:dyDescent="0.25">
      <c r="A123" s="11" t="s">
        <v>229</v>
      </c>
      <c r="B123" s="12" t="s">
        <v>237</v>
      </c>
      <c r="C123" s="13">
        <v>4533150</v>
      </c>
      <c r="D123" s="44">
        <v>3709766</v>
      </c>
      <c r="E123" s="45">
        <f t="shared" si="3"/>
        <v>823384</v>
      </c>
    </row>
    <row r="124" spans="1:5" ht="13.2" x14ac:dyDescent="0.25">
      <c r="A124" s="34" t="s">
        <v>238</v>
      </c>
      <c r="B124" s="35" t="s">
        <v>239</v>
      </c>
      <c r="C124" s="36">
        <v>3636500</v>
      </c>
      <c r="D124" s="37">
        <v>2728800</v>
      </c>
      <c r="E124" s="38">
        <f t="shared" si="3"/>
        <v>907700</v>
      </c>
    </row>
    <row r="125" spans="1:5" ht="21" x14ac:dyDescent="0.25">
      <c r="A125" s="11" t="s">
        <v>231</v>
      </c>
      <c r="B125" s="12" t="s">
        <v>240</v>
      </c>
      <c r="C125" s="13">
        <v>2580000</v>
      </c>
      <c r="D125" s="44">
        <v>1851000</v>
      </c>
      <c r="E125" s="45">
        <f t="shared" si="3"/>
        <v>729000</v>
      </c>
    </row>
    <row r="126" spans="1:5" ht="21" x14ac:dyDescent="0.25">
      <c r="A126" s="11" t="s">
        <v>233</v>
      </c>
      <c r="B126" s="12" t="s">
        <v>241</v>
      </c>
      <c r="C126" s="13">
        <v>1056500</v>
      </c>
      <c r="D126" s="44">
        <v>877800</v>
      </c>
      <c r="E126" s="45">
        <f t="shared" si="3"/>
        <v>178700</v>
      </c>
    </row>
    <row r="127" spans="1:5" ht="13.2" x14ac:dyDescent="0.25">
      <c r="A127" s="34" t="s">
        <v>242</v>
      </c>
      <c r="B127" s="35" t="s">
        <v>243</v>
      </c>
      <c r="C127" s="36">
        <v>3090000</v>
      </c>
      <c r="D127" s="37">
        <v>2689394</v>
      </c>
      <c r="E127" s="38">
        <f t="shared" si="3"/>
        <v>400606</v>
      </c>
    </row>
    <row r="128" spans="1:5" ht="13.2" x14ac:dyDescent="0.25">
      <c r="A128" s="11" t="s">
        <v>86</v>
      </c>
      <c r="B128" s="12" t="s">
        <v>244</v>
      </c>
      <c r="C128" s="13">
        <v>3090000</v>
      </c>
      <c r="D128" s="44">
        <v>2689394</v>
      </c>
      <c r="E128" s="45">
        <f t="shared" si="3"/>
        <v>400606</v>
      </c>
    </row>
    <row r="129" spans="1:5" ht="13.2" x14ac:dyDescent="0.25">
      <c r="A129" s="34" t="s">
        <v>245</v>
      </c>
      <c r="B129" s="35" t="s">
        <v>246</v>
      </c>
      <c r="C129" s="36">
        <v>3090000</v>
      </c>
      <c r="D129" s="37">
        <v>2689394</v>
      </c>
      <c r="E129" s="38">
        <f t="shared" si="3"/>
        <v>400606</v>
      </c>
    </row>
    <row r="130" spans="1:5" ht="13.2" x14ac:dyDescent="0.25">
      <c r="A130" s="11" t="s">
        <v>86</v>
      </c>
      <c r="B130" s="12" t="s">
        <v>247</v>
      </c>
      <c r="C130" s="13">
        <v>3090000</v>
      </c>
      <c r="D130" s="44">
        <v>2689394</v>
      </c>
      <c r="E130" s="45">
        <f t="shared" si="3"/>
        <v>400606</v>
      </c>
    </row>
  </sheetData>
  <mergeCells count="6">
    <mergeCell ref="E4:E9"/>
    <mergeCell ref="B4:B9"/>
    <mergeCell ref="A2:C2"/>
    <mergeCell ref="A4:A11"/>
    <mergeCell ref="C4:C11"/>
    <mergeCell ref="D4:D9"/>
  </mergeCells>
  <conditionalFormatting sqref="D13:E13">
    <cfRule type="cellIs" priority="1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3"/>
  <sheetViews>
    <sheetView showGridLines="0" tabSelected="1" workbookViewId="0">
      <selection activeCell="A14" sqref="A14"/>
    </sheetView>
  </sheetViews>
  <sheetFormatPr defaultRowHeight="12.75" customHeight="1" x14ac:dyDescent="0.25"/>
  <cols>
    <col min="1" max="1" width="42.33203125" customWidth="1"/>
    <col min="2" max="2" width="31.88671875" customWidth="1"/>
    <col min="3" max="5" width="18.6640625" customWidth="1"/>
  </cols>
  <sheetData>
    <row r="1" spans="1:5" ht="11.1" customHeight="1" x14ac:dyDescent="0.25">
      <c r="A1" s="71"/>
      <c r="B1" s="71"/>
      <c r="C1" s="71"/>
      <c r="D1" s="71"/>
      <c r="E1" s="71"/>
    </row>
    <row r="2" spans="1:5" ht="13.2" customHeight="1" x14ac:dyDescent="0.25">
      <c r="A2" s="51" t="s">
        <v>249</v>
      </c>
      <c r="B2" s="51"/>
      <c r="C2" s="51"/>
      <c r="D2" s="51"/>
      <c r="E2" s="51"/>
    </row>
    <row r="3" spans="1:5" ht="9" customHeight="1" thickBot="1" x14ac:dyDescent="0.3">
      <c r="A3" s="4"/>
      <c r="B3" s="27"/>
      <c r="C3" s="6"/>
      <c r="D3" s="6"/>
      <c r="E3" s="27"/>
    </row>
    <row r="4" spans="1:5" ht="13.95" customHeight="1" x14ac:dyDescent="0.25">
      <c r="A4" s="58" t="s">
        <v>7</v>
      </c>
      <c r="B4" s="64" t="s">
        <v>250</v>
      </c>
      <c r="C4" s="55" t="s">
        <v>9</v>
      </c>
      <c r="D4" s="55" t="s">
        <v>10</v>
      </c>
      <c r="E4" s="61" t="s">
        <v>11</v>
      </c>
    </row>
    <row r="5" spans="1:5" ht="4.95" customHeight="1" x14ac:dyDescent="0.25">
      <c r="A5" s="59"/>
      <c r="B5" s="65"/>
      <c r="C5" s="56"/>
      <c r="D5" s="56"/>
      <c r="E5" s="62"/>
    </row>
    <row r="6" spans="1:5" ht="6" customHeight="1" x14ac:dyDescent="0.25">
      <c r="A6" s="59"/>
      <c r="B6" s="65"/>
      <c r="C6" s="56"/>
      <c r="D6" s="56"/>
      <c r="E6" s="62"/>
    </row>
    <row r="7" spans="1:5" ht="4.95" customHeight="1" x14ac:dyDescent="0.25">
      <c r="A7" s="59"/>
      <c r="B7" s="65"/>
      <c r="C7" s="56"/>
      <c r="D7" s="56"/>
      <c r="E7" s="62"/>
    </row>
    <row r="8" spans="1:5" ht="6" customHeight="1" x14ac:dyDescent="0.25">
      <c r="A8" s="59"/>
      <c r="B8" s="65"/>
      <c r="C8" s="56"/>
      <c r="D8" s="56"/>
      <c r="E8" s="62"/>
    </row>
    <row r="9" spans="1:5" ht="6" customHeight="1" x14ac:dyDescent="0.25">
      <c r="A9" s="59"/>
      <c r="B9" s="65"/>
      <c r="C9" s="56"/>
      <c r="D9" s="56"/>
      <c r="E9" s="62"/>
    </row>
    <row r="10" spans="1:5" ht="18" customHeight="1" x14ac:dyDescent="0.25">
      <c r="A10" s="60"/>
      <c r="B10" s="72"/>
      <c r="C10" s="57"/>
      <c r="D10" s="57"/>
      <c r="E10" s="63"/>
    </row>
    <row r="11" spans="1:5" ht="21" x14ac:dyDescent="0.25">
      <c r="A11" s="46" t="s">
        <v>251</v>
      </c>
      <c r="B11" s="47" t="s">
        <v>76</v>
      </c>
      <c r="C11" s="48">
        <v>57497276.960000001</v>
      </c>
      <c r="D11" s="48">
        <v>-75171707.269999996</v>
      </c>
      <c r="E11" s="49" t="s">
        <v>76</v>
      </c>
    </row>
    <row r="12" spans="1:5" ht="21" x14ac:dyDescent="0.25">
      <c r="A12" s="11" t="s">
        <v>252</v>
      </c>
      <c r="B12" s="50" t="s">
        <v>253</v>
      </c>
      <c r="C12" s="13">
        <v>-370755178.63</v>
      </c>
      <c r="D12" s="13">
        <v>-435431677.98000002</v>
      </c>
      <c r="E12" s="45" t="s">
        <v>248</v>
      </c>
    </row>
    <row r="13" spans="1:5" ht="21" x14ac:dyDescent="0.25">
      <c r="A13" s="11" t="s">
        <v>254</v>
      </c>
      <c r="B13" s="50" t="s">
        <v>255</v>
      </c>
      <c r="C13" s="13">
        <v>428252455.58999997</v>
      </c>
      <c r="D13" s="13">
        <v>360259970.70999998</v>
      </c>
      <c r="E13" s="45" t="s">
        <v>248</v>
      </c>
    </row>
  </sheetData>
  <mergeCells count="7">
    <mergeCell ref="A2:E2"/>
    <mergeCell ref="A1:E1"/>
    <mergeCell ref="A4:A10"/>
    <mergeCell ref="C4:C10"/>
    <mergeCell ref="B4:B10"/>
    <mergeCell ref="D4:D10"/>
    <mergeCell ref="E4:E10"/>
  </mergeCells>
  <conditionalFormatting sqref="D76:E76">
    <cfRule type="cellIs" priority="4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/>
  </sheetViews>
  <sheetFormatPr defaultRowHeight="13.2" x14ac:dyDescent="0.25"/>
  <sheetData>
    <row r="1" spans="1:2" x14ac:dyDescent="0.25">
      <c r="A1" t="s">
        <v>256</v>
      </c>
      <c r="B1" t="s">
        <v>257</v>
      </c>
    </row>
    <row r="2" spans="1:2" x14ac:dyDescent="0.25">
      <c r="A2" t="s">
        <v>258</v>
      </c>
      <c r="B2" t="s">
        <v>259</v>
      </c>
    </row>
    <row r="3" spans="1:2" x14ac:dyDescent="0.25">
      <c r="A3" t="s">
        <v>260</v>
      </c>
      <c r="B3" t="s">
        <v>2</v>
      </c>
    </row>
    <row r="4" spans="1:2" x14ac:dyDescent="0.25">
      <c r="A4" t="s">
        <v>261</v>
      </c>
      <c r="B4" t="s">
        <v>262</v>
      </c>
    </row>
    <row r="5" spans="1:2" x14ac:dyDescent="0.25">
      <c r="A5" t="s">
        <v>263</v>
      </c>
      <c r="B5" t="s">
        <v>264</v>
      </c>
    </row>
    <row r="6" spans="1:2" x14ac:dyDescent="0.25">
      <c r="A6" t="s">
        <v>265</v>
      </c>
      <c r="B6" t="s">
        <v>257</v>
      </c>
    </row>
    <row r="7" spans="1:2" x14ac:dyDescent="0.25">
      <c r="A7" t="s">
        <v>266</v>
      </c>
      <c r="B7" t="s">
        <v>5</v>
      </c>
    </row>
    <row r="8" spans="1:2" x14ac:dyDescent="0.25">
      <c r="A8" t="s">
        <v>267</v>
      </c>
      <c r="B8" t="s">
        <v>5</v>
      </c>
    </row>
    <row r="9" spans="1:2" x14ac:dyDescent="0.25">
      <c r="A9" t="s">
        <v>268</v>
      </c>
      <c r="B9" t="s">
        <v>269</v>
      </c>
    </row>
    <row r="10" spans="1:2" x14ac:dyDescent="0.25">
      <c r="A10" t="s">
        <v>270</v>
      </c>
      <c r="B10" t="s">
        <v>4</v>
      </c>
    </row>
    <row r="11" spans="1:2" x14ac:dyDescent="0.25">
      <c r="A11" t="s">
        <v>271</v>
      </c>
      <c r="B11" t="s">
        <v>12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11</vt:i4>
      </vt:variant>
    </vt:vector>
  </HeadingPairs>
  <TitlesOfParts>
    <vt:vector size="15" baseType="lpstr">
      <vt:lpstr>Доходы</vt:lpstr>
      <vt:lpstr>Расходы</vt:lpstr>
      <vt:lpstr>Источники</vt:lpstr>
      <vt:lpstr>_params</vt:lpstr>
      <vt:lpstr>Доходы!FILE_NAME</vt:lpstr>
      <vt:lpstr>Доходы!LAST_CELL</vt:lpstr>
      <vt:lpstr>Доходы!PARAMS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Доходы!SIGN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ЛюбовьТ</dc:creator>
  <dc:description>POI HSSF rep:2.56.0.137</dc:description>
  <cp:lastModifiedBy>ЛюбовьТ</cp:lastModifiedBy>
  <dcterms:created xsi:type="dcterms:W3CDTF">2024-01-10T12:50:46Z</dcterms:created>
  <dcterms:modified xsi:type="dcterms:W3CDTF">2024-01-10T13:05:36Z</dcterms:modified>
</cp:coreProperties>
</file>